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Google Drive\DDI\TEMATICAS DDI\PROGRAMA TRANSPORTE\FOTRADIS 2017\FORMATOS\"/>
    </mc:Choice>
  </mc:AlternateContent>
  <bookViews>
    <workbookView xWindow="270" yWindow="600" windowWidth="19815" windowHeight="9090"/>
  </bookViews>
  <sheets>
    <sheet name="Situación actual" sheetId="1" r:id="rId1"/>
    <sheet name="Situación s-proyecto" sheetId="2" r:id="rId2"/>
    <sheet name="Descripcion del Proyecto" sheetId="3" r:id="rId3"/>
    <sheet name="Situación c-proyecto" sheetId="4" r:id="rId4"/>
    <sheet name="Pre-inversion" sheetId="5" r:id="rId5"/>
    <sheet name="Responsables de Info" sheetId="6" r:id="rId6"/>
    <sheet name="Anexo I Cost. benef. e ind." sheetId="7" r:id="rId7"/>
  </sheets>
  <calcPr calcId="152511"/>
</workbook>
</file>

<file path=xl/calcChain.xml><?xml version="1.0" encoding="utf-8"?>
<calcChain xmlns="http://schemas.openxmlformats.org/spreadsheetml/2006/main">
  <c r="F18" i="3" l="1"/>
  <c r="F17" i="3"/>
  <c r="I38" i="7" l="1"/>
  <c r="H38" i="7"/>
  <c r="G38" i="7"/>
  <c r="F38" i="7"/>
  <c r="E38" i="7"/>
  <c r="D38" i="7"/>
  <c r="C38" i="7"/>
  <c r="J37" i="7"/>
  <c r="J36" i="7"/>
  <c r="J35" i="7"/>
  <c r="J34" i="7"/>
  <c r="J33" i="7"/>
  <c r="J32" i="7"/>
  <c r="J31" i="7"/>
  <c r="J30" i="7"/>
  <c r="I22" i="7"/>
  <c r="D26" i="7" s="1"/>
  <c r="G22" i="7"/>
  <c r="D25" i="7" s="1"/>
  <c r="E22" i="7"/>
  <c r="D24" i="7" s="1"/>
  <c r="C22" i="7"/>
  <c r="D23" i="7" s="1"/>
  <c r="J21" i="7"/>
  <c r="J20" i="7"/>
  <c r="J19" i="7"/>
  <c r="J18" i="7"/>
  <c r="J17" i="7"/>
  <c r="J16" i="7"/>
  <c r="J15" i="7"/>
  <c r="J14" i="7"/>
  <c r="J22" i="7" s="1"/>
  <c r="F16" i="3"/>
  <c r="F15" i="3"/>
  <c r="F14" i="3"/>
  <c r="I27" i="2"/>
  <c r="I26" i="2"/>
  <c r="I23" i="2"/>
  <c r="I22" i="2"/>
  <c r="G32" i="1"/>
  <c r="C20" i="1" s="1"/>
  <c r="J38" i="7" l="1"/>
  <c r="I19" i="1"/>
  <c r="H11" i="4" s="1"/>
  <c r="C21" i="1"/>
</calcChain>
</file>

<file path=xl/comments1.xml><?xml version="1.0" encoding="utf-8"?>
<comments xmlns="http://schemas.openxmlformats.org/spreadsheetml/2006/main">
  <authors>
    <author/>
  </authors>
  <commentList>
    <comment ref="B2" authorId="0" shapeId="0">
      <text>
        <r>
          <rPr>
            <sz val="11"/>
            <color rgb="FF000000"/>
            <rFont val="Arial"/>
          </rPr>
          <t xml:space="preserve">Eunice Alejandra Cobian Yupit:
Llenar campos </t>
        </r>
      </text>
    </comment>
  </commentList>
</comments>
</file>

<file path=xl/sharedStrings.xml><?xml version="1.0" encoding="utf-8"?>
<sst xmlns="http://schemas.openxmlformats.org/spreadsheetml/2006/main" count="217" uniqueCount="186">
  <si>
    <r>
      <t xml:space="preserve">Ficha Técnica </t>
    </r>
    <r>
      <rPr>
        <sz val="9"/>
        <color rgb="FF001D58"/>
        <rFont val="Calibri"/>
      </rPr>
      <t>1</t>
    </r>
  </si>
  <si>
    <t>I. Información general del PPI</t>
  </si>
  <si>
    <t>El presente documento está destinado a registrar:</t>
  </si>
  <si>
    <t xml:space="preserve">Nombre del PPI: </t>
  </si>
  <si>
    <t>Adecuación de transporte público para personas con discapacidad 2015</t>
  </si>
  <si>
    <t>Unidad Responsable:</t>
  </si>
  <si>
    <t>Sistema para el Desarrollo Integral de la Familiaen Yucatán (DIF Yucatán)</t>
  </si>
  <si>
    <t>Tipo de PPI:</t>
  </si>
  <si>
    <t>Subclasificación de PPI:</t>
  </si>
  <si>
    <t>Fuentes de financiamiento:</t>
  </si>
  <si>
    <t>Origen</t>
  </si>
  <si>
    <t>%</t>
  </si>
  <si>
    <t>Monto
(incluye IVA)</t>
  </si>
  <si>
    <t>Monto total de inversión</t>
  </si>
  <si>
    <t>Monto de inversión: 
(con IVA, para registro)</t>
  </si>
  <si>
    <t>Monto de inversión: 
(sin IVA, para evaluación)</t>
  </si>
  <si>
    <t>Monto para estudios:
(en caso que aplique)</t>
  </si>
  <si>
    <t>*En caso de que se pretenda registrar estudios de preinversión se deberá incluir el Numeral VIII (Estudios de Pre-inversión) como parte de la Ficha Técnica</t>
  </si>
  <si>
    <t>Horizonte de evaluación</t>
  </si>
  <si>
    <t>Calendario de Inversión</t>
  </si>
  <si>
    <t>Fecha de Inicio de Ejecución:</t>
  </si>
  <si>
    <t xml:space="preserve"> 01/11/2013</t>
  </si>
  <si>
    <t>Año</t>
  </si>
  <si>
    <t>Fecha de Término de Ejecución:</t>
  </si>
  <si>
    <t>Número de Años de Operación:</t>
  </si>
  <si>
    <t>Total</t>
  </si>
  <si>
    <t>Localización Geográfica</t>
  </si>
  <si>
    <r>
      <t>Mapa de ubicación</t>
    </r>
    <r>
      <rPr>
        <b/>
        <sz val="11"/>
        <color rgb="FF7F7F7F"/>
        <rFont val="Calibri"/>
      </rPr>
      <t>(en caso que aplique)</t>
    </r>
  </si>
  <si>
    <t>II. Alineación Estratégica</t>
  </si>
  <si>
    <t>Programa(s) Relacionado(s)</t>
  </si>
  <si>
    <t>Objetivo(s) /Estrategia(s)</t>
  </si>
  <si>
    <t>Líneas de Acción</t>
  </si>
  <si>
    <t>Plan Nacional de Desarrollo 2012-2018</t>
  </si>
  <si>
    <t>en el capítulo II. México Incluyente;  Objetivo 2.2 Transitar hacia una sociedad equitativa e incluyente; Estrategia 2.2.4 Proteger los derechos de las personas con discapacidad y contribuir a su desarrollo integral e inclusión plena</t>
  </si>
  <si>
    <t>Asegurar la construcción y adecuación del espacio público y privado, para garantizar el derecho a la accesibilidad, de igual forma el proyecto se encuentra apegado a los lineamientos y disposiciones de racionalidad y austeridad presupuestarias y de transparencia en el ejercicio del recurso público.</t>
  </si>
  <si>
    <t>Plan Estatal de Desarrollo 2012-2018</t>
  </si>
  <si>
    <t>Yucatan incluyente:Incrementar los niveles de accesibilidad educativa, laboral y urbana para personas con discapacidad</t>
  </si>
  <si>
    <t>Mejorar y consolidar el servicio de transporte público para personas con discapacidad del estado, que les permita movilizarse o desplazarse según sus necesidades</t>
  </si>
  <si>
    <t>Compromisos 126 del Gobierno del Estado 2012-2018</t>
  </si>
  <si>
    <t>Proporcionar servicio de trasporte público accesible, adaptando vehículos para prestar un servicio digno a personas con discapacidad que requieran transportarse a sus centros de trabajo, escuelas e instituciones de salud</t>
  </si>
  <si>
    <t>Implementar estrategias para proporcionar servicio de trasporte público accesible, adaptando los vehículos para prestar un servicio digno a personas con discapacidad que requieran transportarse a sus centros de trabajo, escuelas e instituciones de salud.</t>
  </si>
  <si>
    <t>Ley estatal para la protección de las personas con discapacidad en el Estado de yucatán 2010: Articulo 27 y 28</t>
  </si>
  <si>
    <t>Articulo 27 y 28</t>
  </si>
  <si>
    <t>Articulo 27: las personas con discapacidad tienen derecho a la accesibilidad universal y a la vivienda.                                                                                                   Articulo 28: para que las personas con discapacidad puedan vivir en forma independiente y participar plenamente en todos los aspectos de la vida, las autoridades deben de garantizar la accesibilidad, en igualdad de condiciones con las demas en todo el territorio. 1.-deberan identificar y eliminar obstáculos y barreras de acceso en edificios públicos y aquellos que presten servicios públicos, las vías públicas, el transporte, otras instalaciones exteriorres e interiores como escuelas, instalaciones médicas y lugares de trabajo. alineado al compromiso 126 del gobierno del Estado de Yucatán.</t>
  </si>
  <si>
    <t>Programas o proyectos complementarios o relacionados</t>
  </si>
  <si>
    <t>Proyecto</t>
  </si>
  <si>
    <t>Relación</t>
  </si>
  <si>
    <t>III. Análisis de la Situación Actual</t>
  </si>
  <si>
    <t>Croquis</t>
  </si>
  <si>
    <t>Descripción de la problemática</t>
  </si>
  <si>
    <t>Fotografías
(en caso que aplique)</t>
  </si>
  <si>
    <t xml:space="preserve">Análisis de la oferta </t>
  </si>
  <si>
    <t>Análisis de la demanda</t>
  </si>
  <si>
    <t xml:space="preserve">En Mérida, Yucatán según el DTEY existen  1,600 unidades de combis, camiones, minibús, etc. son el cuerpo del transporte público que circulan en 225 rutas, hay zonas de la ciudad en las que el servicio es insuficiente, dicho sistema público de transporte con los que  cuenta la población no estan adaptados para cumplir con las normas de accesibilidad  de las personas con discapacidad, por lo que estos ciudadanos ven afectado el ejercicio pleno de sus derechos al no poder trasladarse adecuadamente a los sitios que su interés o que su necesidad requiera. De tal suerte que, esta imposibilidad de transportarse resulta una barrera física y social para que este sector se desarrolle y se integre socialmente. Asimismo el transporte actual es caro e ineficiente, y por su condicion es necesario tomar o acudir a servicios de taxis con el alto costo que representa y su impacto negativo en la economía familiar.  </t>
  </si>
  <si>
    <t xml:space="preserve">Segun los resultados del Censo del 2010 de INEGI, en Yucatan habitan mas de 101,147 personas con discapacidad. En  Mérida viven 48,258 personas con discapacidad de los cuales 22,195 viven con discapacidad fisica;  9,380 con discapacidad visual;  3,377 con problemas de comunicación y lenguaje; 3,372 con discapacidad auditiva; 2,791 personas con algun problema de atención; 2,212 personas con problemas de aprendizaje; 4,531 personas con discapacidad intelectual o mental.  Estas personas , por su condicion carecen de estudio, empleos, atencion medica especializada, y por lo tanto son opersonas sin ingresos o con estos muy limitados. Dependen fundamentalmete de sus familias y requieren transporte adecuado  para tratar de cubrir sus necesidades de salud, laborales, de estudio etc. concentradas en la capital del estado. En la primera etapa del proyecto en sus 6 municipios registra una poblacion de 15,157 personas con alguna discapacidad. En la segunda etapa con otros seis municipios registra 45,373 personas con discapacidad, la diferencia es notable por la implicacion del municipio de Mérida en esta segunda etapa. </t>
  </si>
  <si>
    <t>Variables Relevantes</t>
  </si>
  <si>
    <t>Concepto</t>
  </si>
  <si>
    <t>Situación Actual</t>
  </si>
  <si>
    <t>Valor tiempo</t>
  </si>
  <si>
    <t>Costo por traslado</t>
  </si>
  <si>
    <t>Inversión de más de 2 salarios minimos  por dia ($70.10 pesos a partir del 1 de Abril de 2015) de la familia.</t>
  </si>
  <si>
    <r>
      <rPr>
        <sz val="8"/>
        <color rgb="FF000000"/>
        <rFont val="Calibri"/>
      </rPr>
      <t>1</t>
    </r>
    <r>
      <rPr>
        <sz val="8"/>
        <color rgb="FF000000"/>
        <rFont val="Calibri"/>
      </rPr>
      <t>Para facilitar la elaboración de la ficha técnica, la Unidad de Inversiones de la SHCP pone a disposición de las  dependencias y entidades de la Administración Pública Federal  el presente formato, de conformidad con el numeral 23 de los Lineamientos para la elaboración y presentación de los análisis costo y beneficio de los programas y proyectos de inversión</t>
    </r>
  </si>
  <si>
    <t>Ficha Técnica</t>
  </si>
  <si>
    <t>IV. Análisis de la Situación Sin Proyecto</t>
  </si>
  <si>
    <t>Posibles medidas de optimización</t>
  </si>
  <si>
    <t>Medida</t>
  </si>
  <si>
    <t>Descripción</t>
  </si>
  <si>
    <t>Como posible optimización de Ia situación actual se contempla el otorgamiento de apoyos económicos directos a las personas con discapacidad que requieran viajar a Ia ciudad de Mérida y retornar a sus localidades de origen, que previamente acrediten esta necesidad y así lo soliciten, con el objeto de que puedan cubrir con las tarifas de transporte establecidas. Se considera que se otorgaría un apoyo económico, que sería del 100% del costo total del viaje, a dos mil personas con discapacidad una vez al mes.</t>
  </si>
  <si>
    <t xml:space="preserve"> Con Ia implementación de esta medida de optimización no se tendría un impacto en Ia oferta del servicio actual del transporte de los municipios contemplados en el proyecto a Ia ciudad de Mérida, por lo que Ia oferta sin proyecto sería igual a Ia oferta de Ia situación actual.El impacto de Ia optimización se vería reflejado en Ia economía familiar de las personas con discapacidad, ya que se estaría beneficiando al 7.8% de Ia población con discapacidad debido a que reducirían los costos de viaje a Ia ciudad de Mérida para atender sus necesidades de salud, educación, recreación, etc., por lo menos una vez al mes en un 100%.
</t>
  </si>
  <si>
    <t>Análisis de la oferta sin proyecto*
(considerando medidas de optimización)</t>
  </si>
  <si>
    <t>Análisis de la demanda sin proyecto*
(considerando medidas de optimización)</t>
  </si>
  <si>
    <t>El hecho de no contar actualmente con un sistema de transporte público en Mérida con unidades de accesibilidad universal para las personas con discapacidad ocasiona que dichas personas se vean en Ia necesidad de usar el servicio proporcionado por vehículos particulares que operan ilegalmente como taxis, los cuales son altamente inseguros y afectan fuertemente a su economía o el servicio de taxis regulares que no están adecuadamente adaptados para prestarles el servicio con las condiciones mínimas de seguridad y confort.</t>
  </si>
  <si>
    <t>Ahora bien, para el resto de Ia población con discapacidad (52.29%) que no se beneficiaría con Ia medida de optimización, se mantendría un estatus de marginación y discriminación, ya que estas 48,258 personas con discapacidad que se encuentran en el municipio de mérida carentes de medios adecuados de transporte, seguirían cargando a su economía familiar los costos del traslado en Ia ciudad de Mérida para los requerimientos propios y/o recurrir a medios inseguros y más costosos de transporte.</t>
  </si>
  <si>
    <t>* Se deberá realizar la estimación de los bienes y servicios relacionados con el PPI, proyectado a lo largo del horizonte de evaluación, considerando las optimizaciones identificadas.</t>
  </si>
  <si>
    <t>V. Alternativas de Solución</t>
  </si>
  <si>
    <t>Descripción de las alternativas de solución</t>
  </si>
  <si>
    <t>Costo total
(incluye IVA)</t>
  </si>
  <si>
    <t>Adquisición de Vans o Urvans para solventar el transporte de las diversas rutas establecidas en el Estado de Yucatán. Cada Vehiculo tendra un limite de 5 sillas, 4 asientos convencionales y el asiento del chofer. Se destinaran a cada municipio.</t>
  </si>
  <si>
    <t>Concesionar a los servidores de transporte rutas con accesibilidad universal en la ciudad de Mérida</t>
  </si>
  <si>
    <t>Adecuación de transporte foraneo para personas con discapacidad</t>
  </si>
  <si>
    <t>Descripción de las alternativas de solución desechadas</t>
  </si>
  <si>
    <t>Concesionar a los servidores de transporte rutas con accesibilidad universal en la ciudad de Mérida con base a la adquisición de 150 rampas.</t>
  </si>
  <si>
    <t>Justificación de la alternativa de solución seleccionada*</t>
  </si>
  <si>
    <t xml:space="preserve">El establecimiento de un sistema de transporte adaptado que cumpla con las normas de accesibilidad, es decir con las caracteristicas especificas para las necesidades de subir sillas de ruedas, señalamientos y espacios ubicados adecuadamente dentro del transporte para la discapacidad visual, auditiva, los espacios interiores para las rampas de accesibilidad, etc. asi como el trato que requieren, las  rutas o circuitos de  hospitales, centros educativos, centros recreativos y vacacionales para personas con discapacidad y sus familiares o asistente.  Lo anterior  se traduciría en mejor acceso para dichas personas a la salud, lo laboral, educación y la recreación y por ende la posibilidad de mejorar sus condiciones en esos rubros, brindando una inclusion social. Al trasladarse las personas con discapacidad a sus diversos destinos se ven afectadas en su economía, su seguridad y confort, además de que en ocasiones son víctimas de la discriminación, por tal motivo se selecciono dicha alternativa . </t>
  </si>
  <si>
    <t>* Se deberán cuantificar sus costos y describir los criterios técnicos y económicos de selección utilizados para determinar esta alternativa</t>
  </si>
  <si>
    <t>VI. Análisis de la Situación con Proyecto</t>
  </si>
  <si>
    <t>Descripción General</t>
  </si>
  <si>
    <t>Descripción de los componentes del proyecto</t>
  </si>
  <si>
    <t>Componente</t>
  </si>
  <si>
    <t>Costo Unitario</t>
  </si>
  <si>
    <t>Cantidad</t>
  </si>
  <si>
    <t>Monto total
(incluye IVA)</t>
  </si>
  <si>
    <t>Transporte</t>
  </si>
  <si>
    <t>Autobuses  para transporte colectivo con adaptaciones de accesibilidad universal</t>
  </si>
  <si>
    <t>Aspectos técnicos más relevantes</t>
  </si>
  <si>
    <t>Plano de la localización del proyecto</t>
  </si>
  <si>
    <t>Las especificaciones técnicas de las unidades que se pretende adquirir son las siguientes: Motor CUMMINS ISB 6.7.l EPA 04. 200 HP. 2300 rpm Torque 520 lbft 1600 rpm; Carroceria  HTQ 92.F ; Carroceria Adaptada Rampa  Discapacidad marca Century, interior con 13 asientos reforzados, 8 abatibles y 4 espacios para anclaje de sillas de ruedas ; Puertas de Ascenso y descenso: de 2 hojas abatibles de mandos neumaticos.Asiento de conductor estandar con cinturón de seguridad de dos puntos, señalamientos Braile para debiles visuales, señalamientos para discapacidad auditiva, discapacidad neuromotora.</t>
  </si>
  <si>
    <t>Aspectos ambientales más relevantes</t>
  </si>
  <si>
    <t>cumplir con la verificacion vehicular  sobre la emisión de contaminantes a la atmósfera de acuerdo a las leyes ambientales y del transito del Estado de Yucatán.</t>
  </si>
  <si>
    <t>Aspectos legales más relevantes</t>
  </si>
  <si>
    <t>los artículos 105 de la Ley de Protección al Medio Ambiente del Estado de Yucatán, y 152 del Reglamento de la Ley de Tránsito y Vialidad estatal, “con el objetivo de preservar la calidad del aire en el Estado”. Ley estatal para la protección de las personas con discapacidad en el Estado de Yucatán 2010: Articulo 27 y 28 Articulo</t>
  </si>
  <si>
    <t>Análisis de la oferta con proyecto</t>
  </si>
  <si>
    <t>Análisis de la demanda con proyecto</t>
  </si>
  <si>
    <t>Diagnóstico de la situación con proyecto</t>
  </si>
  <si>
    <t>VII. Identificación y cuantificación de costos y beneficios</t>
  </si>
  <si>
    <t>Solo para aquellos proyectos de infraestructura económica con un monto de inversión mayor a 30 mdp y hasta 50 mdp, se deberá incluir el Anexo I (Cuantificación de costos, beneficios y cálculo de indicadores) como parte de la Ficha Técnica, adicionalmente a la siguiente información:</t>
  </si>
  <si>
    <t>Identificación de costos</t>
  </si>
  <si>
    <t>Tipo de Costo*</t>
  </si>
  <si>
    <t>Descripción y Temporalidad</t>
  </si>
  <si>
    <t>Cuantificación**</t>
  </si>
  <si>
    <t>Valoración**</t>
  </si>
  <si>
    <t>Periodicidad</t>
  </si>
  <si>
    <t>Adquisicion</t>
  </si>
  <si>
    <t>Identificación de Beneficios</t>
  </si>
  <si>
    <t>Beneficio</t>
  </si>
  <si>
    <t xml:space="preserve">* Se refiere a costos de inversión, operación o mantenimiento.  </t>
  </si>
  <si>
    <t>** Justificar en caso de difícil cuantificación y/o valoración.</t>
  </si>
  <si>
    <t>Este apartado sólo se deberá llenar para estudios de preinversión</t>
  </si>
  <si>
    <t>VIII. Estudios de Preinversión</t>
  </si>
  <si>
    <t>Estudios de preinversión requeridos</t>
  </si>
  <si>
    <t>Nombre del estudio</t>
  </si>
  <si>
    <t>Tipo de estudio</t>
  </si>
  <si>
    <t>Fecha estimada de realización</t>
  </si>
  <si>
    <t>Justificación de su realización</t>
  </si>
  <si>
    <t>Monto estimado
(incluye IVA)</t>
  </si>
  <si>
    <t>Suma Total de inversión en estudios:</t>
  </si>
  <si>
    <t>Consideraciones Generales</t>
  </si>
  <si>
    <t>Comentarios Finales</t>
  </si>
  <si>
    <t>Responsables de la Información</t>
  </si>
  <si>
    <t>Ramo:</t>
  </si>
  <si>
    <t xml:space="preserve">Federal </t>
  </si>
  <si>
    <t>Entidad:</t>
  </si>
  <si>
    <t>Yucatan</t>
  </si>
  <si>
    <t>Área Responsable:</t>
  </si>
  <si>
    <t>Sistema para el Desarrollo Integral de la Familia en Yucatán</t>
  </si>
  <si>
    <t>Nombre</t>
  </si>
  <si>
    <t>Cargo*</t>
  </si>
  <si>
    <t>Firma</t>
  </si>
  <si>
    <t>Fecha</t>
  </si>
  <si>
    <t>Autorizó</t>
  </si>
  <si>
    <t>Responsable de la Información:</t>
  </si>
  <si>
    <t>Teléfono:</t>
  </si>
  <si>
    <t>Correo electrónico:</t>
  </si>
  <si>
    <t>Versión</t>
  </si>
  <si>
    <t>*El administrador del programa y/o proyecto de inversión, deberá tener como mínimo el nivel de Director de Área o su equivalente en la dependencia o entidad correspondiente, apegándose a lo establecido en el artículo 43 del Reglamento de la Ley Federal de Presupuesto y Responsabilidad Hacendaria.</t>
  </si>
  <si>
    <t>Para aquellos programas o proyectos de inversión de infraestructura económica con un monto de inversión entre 30 y 50 mdp.</t>
  </si>
  <si>
    <t>Anexo I. Situación con proyecto</t>
  </si>
  <si>
    <t>Cuantificación de costos
(Sin incluir IVA)</t>
  </si>
  <si>
    <t>Inversión</t>
  </si>
  <si>
    <t>Operación</t>
  </si>
  <si>
    <t>Mantenimiento</t>
  </si>
  <si>
    <t>Externalidades</t>
  </si>
  <si>
    <t>Total de costos de inversión</t>
  </si>
  <si>
    <t>Total de costos de operación</t>
  </si>
  <si>
    <t>Total de costos de mantenimiento</t>
  </si>
  <si>
    <t>Total de costos de externalidades</t>
  </si>
  <si>
    <t>Cuantificación de beneficios
(Sin incluir IVA)</t>
  </si>
  <si>
    <t>Beneficio 1</t>
  </si>
  <si>
    <t>Beneficio 2</t>
  </si>
  <si>
    <t>Beneficio 3</t>
  </si>
  <si>
    <t>Beneficio 4</t>
  </si>
  <si>
    <t>Beneficio 5</t>
  </si>
  <si>
    <t>Beneficio 6</t>
  </si>
  <si>
    <t>Cálculo de indicadores de rentabilidad</t>
  </si>
  <si>
    <t>VPN</t>
  </si>
  <si>
    <t>TIR</t>
  </si>
  <si>
    <t>TRI</t>
  </si>
  <si>
    <t>CAE*</t>
  </si>
  <si>
    <t>Proyecto Evaluado:</t>
  </si>
  <si>
    <t>Altenativa:</t>
  </si>
  <si>
    <t>*Aplica para el caso de que los beneficios no sean cuantificables o sean de difícil cuantificación y valoración. Se deberá realizar el cálculo del CAE de acuerdo con el Anexo 1 de los "Lineamientos para la elaboración y presentación de los análisis costo y beneficio de los programas y proyectos de inversión"</t>
  </si>
  <si>
    <t>Sí</t>
  </si>
  <si>
    <t>No</t>
  </si>
  <si>
    <t>Se estima que con la puesta en marcha de este proyecto la demanda del servicio será cubierto en un porcentaje superior al 60% y con base en un sistema de horarios y turnos, en un porcentaje incluso mayor.  La población con discapacidad de los municipios en su totalidad, será beneficiaria del servicio.</t>
  </si>
  <si>
    <t>Lic. Rodulfo Izquierdo Morcillo   Jefe del Departamento de Desarrollo Institucional del DIF Yucatán</t>
  </si>
  <si>
    <t>9422030 ext 14108</t>
  </si>
  <si>
    <t>rodulfo.izquierdo@yucatan.gob.mx</t>
  </si>
  <si>
    <t xml:space="preserve"> </t>
  </si>
  <si>
    <t>Fondo para la Accesibilidad en el Transporte Público para las Personas con Discapacidad (SHCP Federal)</t>
  </si>
  <si>
    <t xml:space="preserve"> 03/12/2017</t>
  </si>
  <si>
    <t>La ubicación de los municipios que componen las 24 rutas del proyecto son: Dzilan Gonzalez (21°16'50'' N; 88°55'44''O); Hunucma (21°01'00'' N; 89°52'38''O); Izamal (20°55'52'' N; 89°01'22''O); Maxcanu (20°35'04'' N; 90°00'00''O); Motul (21°05'48'' N; 89°16'49''O); Peto (20°07'34'' N; 88°55'22''O);  Progreso (21°16'54'' N; 89°40'00''O); Tecoh (20°44'39'' N; 89°28'18''O);  Tekax (20°11'09'' N; 89°17'15''O); Ticul (20°23'54'' N; 89°32'12''O); Tizimin (21°08'43'' N; 88°08'59''O);  Uman (20°53'19'' N; 89°44'51''O); Valladolid (20°41'23'' N; 88°12'08''O); Merida  (20°57'54'' N; 89°37'34''O); Celestun(20°51'07.07'' N; 90°23'53.86''O); Halacho (20°27'27.72'' N; 90°04'38.69''O); Muna (20°28'31.59'' N; 89°42'48.23''O); Oxkutzcab (20°28'31.59'' N; 89°42'48.23''O); Tinum (20°46'17.2'' N; 88°23'20.62''O); Kanasín (20°56'38.82'' N; 89°33'49.98''O); Yaxcaba (20°32'53.73'' N; 88°49'39.96''O); Tzucacab (20°04'20.24'' N; 89°02'56.54''O); Tixkokob (21° 0' 9.63'' N; 89°23'34.53''O); Tecoh (20°44'49.26'' N; 89°28'14.24''O); Acanceh (20°48′46″N 89°27′13″O); Kopomá (20°38′52″N 89°53′55″O); Río Lagartos (21°35′51″N 88°09′28″O); San Felipe (21°34′02″N 88°13′52″O).</t>
  </si>
  <si>
    <t>Desde mediados del siglo pasado la ciudad de Mérida, capital del Estado de Yucatán, se fue desarrollando en áreas como la salud, la educación incluso el comercio, llegando a ser un referente a nivel peninsular. A la fecha si bien los estados vecinos se han desarrollado en materia de salud y educación, Mérida aún alberga hospitales públicos de cobertura regional, universidades y grandes centros de distribución de bienes y servicios. Esto obliga a los más variados sectores del interior del estado a trasladarse a la ciudad de Mérida, incluyendo a las personas con discapacidad.Una de las condiciones mas importantes para las personas con discapacidad es Ia accesibilidad ya que esta permite que puedan hacer uso de todos sus demas derechos, y es que adecuar los espacios para Ia movilidad favorece a las personas sin importar el tipo de discapacidad, a partir de los acuerdos internacionales signados por nuestro pais y las leyes federales y locales estamos obligados a que las personas con discapacidad puedan hacer uso de todos sus derechos.                                                                                                                                               EL servicio de Transporte público para personas con discapacidad en Mérida es generalmente el Taxi, quienes cobran una cuota mínima de $100.00 en distancias no mayores a 10 km. Las personas con discapacidad que se trasladan a la ciudad de Mérida, se ven en la necesidad de utilizar con mayor frecuencia el taxi. Pero ninguno de estos servicios de transporte cuenta con las condiciones mínimas para su traslado. 
En el caso de las personas con discapacidad que habitan en la ciudad de Mérida, que requieren de su traslado al Centro de Rehabilitación y Educación Especial del Sistema para el Desarrollo Integral de la Familia, utilizan actualmente el servicio que prestan las diferentes empresas de taxis en la ciudad de Mérida. Al trasladarse las personas con discapacidad a sus diversos destinos se ven afectadas en su economía, su seguridad y confort, además de que en ocasiones son víctimas de la discriminación. 
Segun los resultados del Censo del 2010 de INEGI, en Yucatan habitan mas de 101,147 personas con discapacidad. En  Mérida viven 48,258 personas con discapacidad de los cuales 22,195 viven con discapacidad fisica;  9,380 con discapacidad visual;  3,377 con problemas de comunicación y lenguaje; 3,372 con discapacidad auditiva; 2,791 personas con algun problema de atención; 2,212 personas con problemas de aprendizaje; 4,531 personas con discapacidad intelectual o mental. 
En Yucatan no existe un sistema publico de transporte que atienda las necesidades de estas personas, por lo que estos ciudadanos ven afectado el ejercicio pleno de sus derechos al no poder trasladarse adecuadamente a los sitios que su interes o que su necesidad requiera. asimismo el alto costo del transporte existente o la necesidad de tomar taxis para poder transportarse por su condicion impacta de manera notable la economia familiar  de este grupo vulnerable. asi que generar un ahorro económico del gasto de transporte (con un promedio de $ 60.00 por viaje.)    Si bien el enfoque del proyecto es el de facilitar la accesibilidad el elemento de impacto economico en los bolsillos de los beneficiarios y/o de sus familias es muy relevante, toda ves que por su condición y sus consecuencias son una población sin formacion escolar, sin empleo, dependientes de la familia en su inmensa mayoría, por lo que el ahorro del costo del transporte para los beneficiarios directos asi como para la familia representa un gran beneficio.  a pesar de contar con  1,600 unidades de combis, camiones, minibús, etc. son el cuerpo del transporte público que circulan en 225 rutas, hay zonas de la ciudad en las que el servicio es insuficiente, sobre todo en fraccionamientos de nueva creación, ya sea por falta de una ruta óptima o debido a que los horarios son limitados, comparado con otras ciudades de la República Mexicana.</t>
  </si>
  <si>
    <t>emplean 2 a 3 horas para trasladarse (ida y vuelta).</t>
  </si>
  <si>
    <r>
      <t>El proyecto permitirá que las personas con discapacidad en dichos municipios, cuenten con transporte adecuado y digno que facilite su acceso a servicios de salud, educación, trabajo y recreación, sin costo; lo que redunda en un apoyo a la economía de las familias de las personas con discapacidad además de acceder a todos sus derechos y de esta manera incorporase al desarrollo del país y del Estado.
Con la puesta en operación de este proyecto se espera impactar económicamente a este sector de los municipios de Celestun, Dzilam Gonzalez, Espita, Halacho, Hunucma, Izamal, Kanasín, Maxcanu, Mérida, Motul, Muna, Oxkutzcab, Peto, Progreso, Tecoh, Tekax, Ticul, Tinum, Tixkokob, Tizimin, Tzucacab, Uman, Valladolid, Yaxcaba, Acanceh, Kopomá, Río Lagartos y San Felipe,   ya que este servicio de transporte urbano gratuito permitirá que</t>
    </r>
    <r>
      <rPr>
        <sz val="10"/>
        <rFont val="Calibri"/>
        <family val="2"/>
      </rPr>
      <t xml:space="preserve"> </t>
    </r>
    <r>
      <rPr>
        <sz val="10"/>
        <color rgb="FFC00000"/>
        <rFont val="Calibri"/>
        <family val="2"/>
      </rPr>
      <t xml:space="preserve">60,530 </t>
    </r>
    <r>
      <rPr>
        <sz val="10"/>
        <color rgb="FF000000"/>
        <rFont val="Calibri"/>
        <family val="2"/>
      </rPr>
      <t>personas con discapacidad de escasos recursos puedan acceder con mayor facilidad a los centros de salud, laboral, educación y recreativos en Mérida.
Se brindará  un servicio diario en todas las comunidades a la ciudad de Mérida con regreso durante los 5 días hábiles de la semana, por lo que se efectuarían 260 viajes anuales por ruta foránea, que equivale a 7,280 viajes anuales para todas las rutas foráneas establecidas. En Mérida se efectuarían 2 viajes, por lo que se efectuarían 520 viajes anuales considerando 1 ruta larga (60 minutos) por circuito interno en la ciudad de Mérida.</t>
    </r>
  </si>
  <si>
    <t>Se brindará transporte público foráneo con unidades de accesibilidad universal a las personas con discapacidad en los municipios de  Celestun, Chemax, Dzilam Gonzalez, Espita, Halacho, Hunucma, Kanasín, Maxcanu, Mérida, Motul, Muna, Oxkutzcab, Peto, Progreso, Rio Lagartos, Tekax, Ticul, Tinum, Tizimin, Uman, Valladolid, Yaxcaba, Acanceh, Kopomá, Río Lagartos y San Felipe, mediante la adquisición de 28 unidades de accesibilidad universal, lo que les permitirá llegar a los centros educativos, de trabajo, a los centros de salud, rehabilitación, centros deportivos, culturales y recreativos. 
Para ello se implementarán las siguientes 28 Rutas:
01.- Ruta  Peto - Mérida - Peto                                               11.- Ruta  Espita - Mérida- Espita                     21.- Ruta  Tecoh -Mérida - Tecoh
02,. Ruta  Ticul - Mérida -Ticul                                              12.- Ruta  Izamal - Mérida- Izamal                   22.- Ruta  Tinum - Mérida - Tinum
03.- Ruta  Maxcanú - Mérida - Maxcanú                             13.- Ruta  Hunucmá- Mérida- Hunucmá          23.- Ruta  Tzucacab - Mérida- Tzucacab                                     04.- Ruta  Motul - Mérida – Motul                                        14.- Ruta  Halacho - Mérida - Halacho            24.- Ruta  Yaxcaba - Mérida -Yaxcaba                  
05.- Ruta  Tizimín – Mérida – Tizimín                                   15.- Ruta  Umán -Mérida - Uman                       25.- Ruta  Acanceh - Mérida - Acanceh                                 
06-  Ruta  Valladolid - Mérida  - Valladolid                       16.- Ruta  Celestun - Mérida- Celestun             26.- Ruta  Kopomá - Mérida - Kopomá                      
07.- Ruta  Progreso- Mérida- Progreso                                17.- Ruta  Oxkutzcab - Mérida - Oxkutzcab     27.- Ruta  Río Lagartos - Mérida - Río Lagartos                             
08.- Ruta  Mérida- Circuito Interno                                      18.- Ruta  Muna - Mérida - Muna                      28.- Ruta  San Felipe - Mérida - San Felipe                                   
09.- Ruta  Dzilam gonzalez - Mérida- Dzilam Gonzalez    19.- Ruta  Tixkokob - Mérida - Tixkokob                       
10.- Ruta  Tekax - Mérida- Tekax                                           20.- Ruta  Kanasín - Mérida - Kanasín                                                                                                                                                                                                                              Se pretende establecer una corrida diaria durante los 5 días hábiles de la semana, por lo que se efectuarían 260 viajes anuales por ruta foránea, que equivale a 7,280 viajes anuales para todas las rutas foráneas establecidas. En Mérida se efectuarían 2 viajes, por lo que se efectuarían 520 viajes anuales considerando 1 ruta larga (60 minutos) por circuito interno en la ciudad de Mérida.</t>
  </si>
  <si>
    <t>Se brindará transporte público foráneo con unidades de accesibilidad universal a las personas con discapacidad en los municipios de Celestun, Dzilam Gonzalez, Espita, Halacho, Hunucma, Izamal, Kanasín, Maxcanu, Mérida, Motul, Muna, Oxkutzcab, Peto, Progreso, Tecoh, Tekax, Ticul, Tinum, Tixkokob, Tizimin, Tzucacab, Uman, Valladolid y Yaxcaba, Acanceh, Kopomá, Río Lagartos y San Felipe.  Se pretende establecer una corrida diaria  durante los 5 días hábiles de la semana, por lo que se efectuarían 260 viajes anuales por ruta foránea, que equivale a 5,980 viajes anuales para todas las rutas foráneas establecidas. En Mérida se efectuarían 2 viajes, por lo que se efectuarían 520 viajes anuales considerando 1 ruta larga (60 minutos) por circuito interno en la ciudad de Mérida.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</si>
</sst>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Red]\-&quot;$&quot;#,##0.00"/>
    <numFmt numFmtId="164" formatCode="_(&quot;$&quot;* #,##0.00_);_(&quot;$&quot;* \(#,##0.00\);_(&quot;$&quot;* &quot;-&quot;??_);_(@_)"/>
    <numFmt numFmtId="165" formatCode="&quot;$&quot;#,##0.0000"/>
    <numFmt numFmtId="166" formatCode="&quot;$&quot;#,##0.00"/>
    <numFmt numFmtId="167" formatCode="_(&quot;$&quot;* #,##0_);_(&quot;$&quot;* \(#,##0\);_(&quot;$&quot;* &quot;-&quot;??_);_(@_)"/>
  </numFmts>
  <fonts count="41" x14ac:knownFonts="1">
    <font>
      <sz val="11"/>
      <color rgb="FF000000"/>
      <name val="Arial"/>
    </font>
    <font>
      <sz val="12"/>
      <color rgb="FF000000"/>
      <name val="Calibri"/>
    </font>
    <font>
      <b/>
      <sz val="26"/>
      <color rgb="FF001D58"/>
      <name val="Calibri"/>
    </font>
    <font>
      <sz val="11"/>
      <name val="Arial"/>
    </font>
    <font>
      <b/>
      <sz val="14"/>
      <color rgb="FFFFFFFF"/>
      <name val="Calibri"/>
    </font>
    <font>
      <b/>
      <sz val="12"/>
      <color rgb="FFFFFFFF"/>
      <name val="Calibri"/>
    </font>
    <font>
      <b/>
      <sz val="12"/>
      <color rgb="FF000000"/>
      <name val="Calibri"/>
    </font>
    <font>
      <b/>
      <sz val="9"/>
      <name val="Calibri"/>
    </font>
    <font>
      <sz val="9"/>
      <name val="Calibri"/>
    </font>
    <font>
      <sz val="11"/>
      <color rgb="FF002776"/>
      <name val="Calibri"/>
    </font>
    <font>
      <b/>
      <sz val="12"/>
      <name val="Calibri"/>
    </font>
    <font>
      <b/>
      <sz val="10"/>
      <name val="Calibri"/>
    </font>
    <font>
      <b/>
      <sz val="8"/>
      <name val="Calibri"/>
    </font>
    <font>
      <sz val="8"/>
      <name val="Calibri"/>
    </font>
    <font>
      <sz val="10"/>
      <name val="Calibri"/>
    </font>
    <font>
      <sz val="12"/>
      <color rgb="FF002776"/>
      <name val="Calibri"/>
    </font>
    <font>
      <b/>
      <sz val="10"/>
      <color rgb="FFFFFFFF"/>
      <name val="Calibri"/>
    </font>
    <font>
      <b/>
      <sz val="12"/>
      <color rgb="FF7F7F7F"/>
      <name val="Calibri"/>
    </font>
    <font>
      <sz val="10"/>
      <color rgb="FF000000"/>
      <name val="Calibri"/>
    </font>
    <font>
      <sz val="9"/>
      <name val="Arial"/>
    </font>
    <font>
      <sz val="8"/>
      <color rgb="FF000000"/>
      <name val="Calibri"/>
    </font>
    <font>
      <sz val="12"/>
      <color rgb="FFFF0000"/>
      <name val="Calibri"/>
    </font>
    <font>
      <b/>
      <sz val="12"/>
      <color rgb="FFC00000"/>
      <name val="Calibri"/>
    </font>
    <font>
      <b/>
      <sz val="12"/>
      <color rgb="FFFF0000"/>
      <name val="Calibri"/>
    </font>
    <font>
      <sz val="9"/>
      <color rgb="FFFFFFFF"/>
      <name val="Calibri"/>
    </font>
    <font>
      <b/>
      <sz val="10"/>
      <color rgb="FF000000"/>
      <name val="Calibri"/>
    </font>
    <font>
      <sz val="9"/>
      <color rgb="FF000000"/>
      <name val="Calibri"/>
    </font>
    <font>
      <sz val="11"/>
      <color rgb="FF000000"/>
      <name val="Calibri"/>
    </font>
    <font>
      <b/>
      <sz val="11"/>
      <name val="Calibri"/>
    </font>
    <font>
      <b/>
      <sz val="9"/>
      <color rgb="FF000000"/>
      <name val="Calibri"/>
    </font>
    <font>
      <b/>
      <sz val="12"/>
      <color rgb="FF002776"/>
      <name val="Calibri"/>
    </font>
    <font>
      <sz val="12"/>
      <name val="Calibri"/>
    </font>
    <font>
      <sz val="9"/>
      <color rgb="FF001D58"/>
      <name val="Calibri"/>
    </font>
    <font>
      <b/>
      <sz val="11"/>
      <color rgb="FF7F7F7F"/>
      <name val="Calibri"/>
    </font>
    <font>
      <sz val="9"/>
      <name val="Calibri"/>
      <family val="2"/>
    </font>
    <font>
      <u/>
      <sz val="11"/>
      <color theme="10"/>
      <name val="Arial"/>
    </font>
    <font>
      <sz val="10"/>
      <name val="Calibri"/>
      <family val="2"/>
    </font>
    <font>
      <sz val="10"/>
      <color rgb="FF000000"/>
      <name val="Calibri"/>
      <family val="2"/>
    </font>
    <font>
      <sz val="9"/>
      <color rgb="FF000000"/>
      <name val="Calibri"/>
      <family val="2"/>
    </font>
    <font>
      <b/>
      <sz val="12"/>
      <color rgb="FF7F7F7F"/>
      <name val="Calibri"/>
      <family val="2"/>
    </font>
    <font>
      <sz val="10"/>
      <color rgb="FFC00000"/>
      <name val="Calibri"/>
      <family val="2"/>
    </font>
  </fonts>
  <fills count="9">
    <fill>
      <patternFill patternType="none"/>
    </fill>
    <fill>
      <patternFill patternType="gray125"/>
    </fill>
    <fill>
      <patternFill patternType="solid">
        <fgColor rgb="FFFFFFFF"/>
        <bgColor rgb="FFFFFFFF"/>
      </patternFill>
    </fill>
    <fill>
      <patternFill patternType="solid">
        <fgColor rgb="FF17375D"/>
        <bgColor rgb="FF17375D"/>
      </patternFill>
    </fill>
    <fill>
      <patternFill patternType="solid">
        <fgColor rgb="FFD8D8D8"/>
        <bgColor rgb="FFD8D8D8"/>
      </patternFill>
    </fill>
    <fill>
      <patternFill patternType="solid">
        <fgColor rgb="FFBFBFBF"/>
        <bgColor rgb="FFBFBFBF"/>
      </patternFill>
    </fill>
    <fill>
      <patternFill patternType="solid">
        <fgColor rgb="FFAADDF0"/>
        <bgColor rgb="FFAADDF0"/>
      </patternFill>
    </fill>
    <fill>
      <patternFill patternType="solid">
        <fgColor rgb="FF4F81BD"/>
        <bgColor rgb="FF4F81BD"/>
      </patternFill>
    </fill>
    <fill>
      <patternFill patternType="solid">
        <fgColor rgb="FFE2F3FA"/>
        <bgColor rgb="FFE2F3FA"/>
      </patternFill>
    </fill>
  </fills>
  <borders count="19">
    <border>
      <left/>
      <right/>
      <top/>
      <bottom/>
      <diagonal/>
    </border>
    <border>
      <left style="thin">
        <color rgb="FFFFFFFF"/>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tted">
        <color rgb="FF000000"/>
      </bottom>
      <diagonal/>
    </border>
    <border>
      <left/>
      <right/>
      <top style="dotted">
        <color rgb="FF000000"/>
      </top>
      <bottom style="dotted">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207">
    <xf numFmtId="0" fontId="0" fillId="0" borderId="0" xfId="0" applyFont="1" applyAlignment="1"/>
    <xf numFmtId="0" fontId="1" fillId="0" borderId="0" xfId="0" applyFont="1"/>
    <xf numFmtId="0" fontId="1" fillId="2" borderId="0" xfId="0" applyFont="1" applyFill="1" applyBorder="1"/>
    <xf numFmtId="0" fontId="4" fillId="0" borderId="1" xfId="0" applyFont="1" applyBorder="1" applyAlignment="1">
      <alignment vertical="center" wrapText="1"/>
    </xf>
    <xf numFmtId="0" fontId="1" fillId="4" borderId="0" xfId="0" applyFont="1" applyFill="1" applyBorder="1"/>
    <xf numFmtId="0" fontId="7" fillId="4" borderId="0" xfId="0" applyFont="1" applyFill="1" applyBorder="1" applyAlignment="1">
      <alignment horizontal="left" vertical="top" wrapText="1"/>
    </xf>
    <xf numFmtId="0" fontId="5" fillId="4" borderId="0" xfId="0" applyFont="1" applyFill="1" applyBorder="1" applyAlignment="1">
      <alignment vertical="center" wrapText="1"/>
    </xf>
    <xf numFmtId="0" fontId="7" fillId="0" borderId="0" xfId="0" applyFont="1" applyAlignment="1">
      <alignment horizontal="right"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5" fillId="0" borderId="0" xfId="0" applyFont="1" applyAlignment="1">
      <alignment vertical="center" wrapText="1"/>
    </xf>
    <xf numFmtId="0" fontId="7" fillId="0" borderId="0" xfId="0" applyFont="1" applyAlignment="1">
      <alignment vertical="center" wrapText="1"/>
    </xf>
    <xf numFmtId="0" fontId="9" fillId="0" borderId="0" xfId="0" applyFont="1"/>
    <xf numFmtId="0" fontId="10" fillId="0" borderId="0" xfId="0" applyFont="1" applyAlignment="1">
      <alignment vertical="center" wrapText="1"/>
    </xf>
    <xf numFmtId="0" fontId="11" fillId="5" borderId="10" xfId="0" applyFont="1" applyFill="1" applyBorder="1" applyAlignment="1">
      <alignment horizontal="center" vertical="center" wrapText="1"/>
    </xf>
    <xf numFmtId="0" fontId="8" fillId="0" borderId="11" xfId="0" applyFont="1" applyBorder="1" applyAlignment="1">
      <alignment horizontal="center" vertical="center"/>
    </xf>
    <xf numFmtId="164" fontId="8" fillId="0" borderId="11" xfId="0" applyNumberFormat="1" applyFont="1" applyBorder="1" applyAlignment="1">
      <alignment horizontal="center" vertical="center"/>
    </xf>
    <xf numFmtId="0" fontId="12" fillId="0" borderId="2" xfId="0" applyFont="1" applyBorder="1" applyAlignment="1">
      <alignment vertical="center" wrapText="1"/>
    </xf>
    <xf numFmtId="164" fontId="12" fillId="6" borderId="11" xfId="0" applyNumberFormat="1" applyFont="1" applyFill="1" applyBorder="1" applyAlignment="1">
      <alignment horizontal="right" vertical="top" wrapText="1"/>
    </xf>
    <xf numFmtId="8" fontId="12" fillId="6" borderId="11" xfId="0" applyNumberFormat="1" applyFont="1" applyFill="1" applyBorder="1" applyAlignment="1">
      <alignment horizontal="right" vertical="top" wrapText="1"/>
    </xf>
    <xf numFmtId="164" fontId="8" fillId="6" borderId="11" xfId="0" applyNumberFormat="1" applyFont="1" applyFill="1" applyBorder="1" applyAlignment="1">
      <alignment horizontal="left" vertical="center" wrapText="1"/>
    </xf>
    <xf numFmtId="0" fontId="7" fillId="0" borderId="0" xfId="0" applyFont="1" applyAlignment="1">
      <alignment horizontal="right" vertical="center" wrapText="1"/>
    </xf>
    <xf numFmtId="0" fontId="10"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Alignment="1">
      <alignment vertical="top" wrapText="1"/>
    </xf>
    <xf numFmtId="15" fontId="14" fillId="0" borderId="11" xfId="0" applyNumberFormat="1" applyFont="1" applyBorder="1" applyAlignment="1">
      <alignment horizontal="center" vertical="center" wrapText="1"/>
    </xf>
    <xf numFmtId="0" fontId="12" fillId="5"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7" fillId="4" borderId="11" xfId="0" applyFont="1" applyFill="1" applyBorder="1" applyAlignment="1">
      <alignment horizontal="center" vertical="center" wrapText="1"/>
    </xf>
    <xf numFmtId="165" fontId="15" fillId="0" borderId="0" xfId="0" applyNumberFormat="1" applyFont="1" applyAlignment="1">
      <alignment vertical="top"/>
    </xf>
    <xf numFmtId="0" fontId="13" fillId="0" borderId="8" xfId="0" applyFont="1" applyBorder="1" applyAlignment="1">
      <alignment vertical="top" wrapText="1"/>
    </xf>
    <xf numFmtId="0" fontId="9" fillId="0" borderId="0" xfId="0" applyFont="1" applyAlignment="1">
      <alignment horizontal="left"/>
    </xf>
    <xf numFmtId="0" fontId="13" fillId="0" borderId="8" xfId="0" applyFont="1" applyBorder="1" applyAlignment="1">
      <alignment horizontal="left" vertical="top" wrapText="1"/>
    </xf>
    <xf numFmtId="0" fontId="8" fillId="0" borderId="0" xfId="0" applyFont="1" applyAlignment="1">
      <alignment vertical="top" wrapText="1"/>
    </xf>
    <xf numFmtId="0" fontId="16" fillId="0" borderId="0" xfId="0" applyFont="1" applyAlignment="1">
      <alignment vertical="center" wrapText="1"/>
    </xf>
    <xf numFmtId="0" fontId="11" fillId="5" borderId="14" xfId="0" applyFont="1" applyFill="1" applyBorder="1" applyAlignment="1">
      <alignment horizontal="center" vertical="center"/>
    </xf>
    <xf numFmtId="0" fontId="8" fillId="0" borderId="11" xfId="0" applyFont="1" applyBorder="1" applyAlignment="1">
      <alignment vertical="top" wrapText="1"/>
    </xf>
    <xf numFmtId="0" fontId="4" fillId="0" borderId="0" xfId="0" applyFont="1" applyAlignment="1">
      <alignment vertical="center" wrapText="1"/>
    </xf>
    <xf numFmtId="0" fontId="16" fillId="7" borderId="4" xfId="0" applyFont="1" applyFill="1" applyBorder="1" applyAlignment="1">
      <alignment vertical="center" wrapText="1"/>
    </xf>
    <xf numFmtId="49" fontId="15" fillId="0" borderId="0" xfId="0" applyNumberFormat="1" applyFont="1" applyAlignment="1">
      <alignment vertical="center"/>
    </xf>
    <xf numFmtId="0" fontId="16" fillId="7" borderId="14" xfId="0" applyFont="1" applyFill="1" applyBorder="1" applyAlignment="1">
      <alignment horizontal="center" vertical="center" wrapText="1"/>
    </xf>
    <xf numFmtId="164" fontId="8" fillId="0" borderId="11" xfId="0" applyNumberFormat="1" applyFont="1" applyBorder="1" applyAlignment="1">
      <alignment horizontal="right" vertical="center" wrapText="1"/>
    </xf>
    <xf numFmtId="164" fontId="8" fillId="8" borderId="11" xfId="0" applyNumberFormat="1" applyFont="1" applyFill="1" applyBorder="1" applyAlignment="1">
      <alignment horizontal="right" vertical="center" wrapText="1"/>
    </xf>
    <xf numFmtId="0" fontId="11" fillId="5" borderId="11" xfId="0" applyFont="1" applyFill="1" applyBorder="1" applyAlignment="1">
      <alignment horizontal="center" vertical="center" wrapText="1"/>
    </xf>
    <xf numFmtId="0" fontId="8" fillId="0" borderId="11" xfId="0" applyFont="1" applyBorder="1" applyAlignment="1">
      <alignment horizontal="left" vertical="top" wrapText="1"/>
    </xf>
    <xf numFmtId="164" fontId="8" fillId="0" borderId="2" xfId="0" applyNumberFormat="1" applyFont="1" applyBorder="1" applyAlignment="1">
      <alignment vertical="center" wrapText="1"/>
    </xf>
    <xf numFmtId="0" fontId="8" fillId="0" borderId="11" xfId="0" applyFont="1" applyBorder="1" applyAlignment="1">
      <alignment horizontal="left" vertical="center" wrapText="1"/>
    </xf>
    <xf numFmtId="0" fontId="5" fillId="0" borderId="0" xfId="0" applyFont="1" applyAlignment="1">
      <alignment horizontal="center" vertical="center" wrapText="1"/>
    </xf>
    <xf numFmtId="0" fontId="15" fillId="0" borderId="0" xfId="0" applyFont="1" applyAlignment="1">
      <alignment horizontal="left" vertical="top"/>
    </xf>
    <xf numFmtId="0" fontId="1" fillId="0" borderId="11" xfId="0" applyFont="1" applyBorder="1"/>
    <xf numFmtId="0" fontId="11" fillId="5" borderId="11" xfId="0" applyFont="1" applyFill="1" applyBorder="1" applyAlignment="1">
      <alignment vertical="center" wrapText="1"/>
    </xf>
    <xf numFmtId="9" fontId="8" fillId="0" borderId="0" xfId="0" applyNumberFormat="1" applyFont="1" applyAlignment="1">
      <alignment vertical="top" wrapText="1"/>
    </xf>
    <xf numFmtId="0" fontId="8" fillId="0" borderId="11" xfId="0" applyFont="1" applyBorder="1" applyAlignment="1">
      <alignment vertical="center" wrapText="1"/>
    </xf>
    <xf numFmtId="164" fontId="19" fillId="0" borderId="11" xfId="0" applyNumberFormat="1" applyFont="1" applyBorder="1" applyAlignment="1">
      <alignment horizontal="center" vertical="center"/>
    </xf>
    <xf numFmtId="49" fontId="15" fillId="0" borderId="0" xfId="0" applyNumberFormat="1" applyFont="1" applyAlignment="1">
      <alignment horizontal="left" vertical="top"/>
    </xf>
    <xf numFmtId="0" fontId="9" fillId="4" borderId="0" xfId="0" applyFont="1" applyFill="1" applyBorder="1"/>
    <xf numFmtId="0" fontId="8" fillId="0" borderId="16" xfId="0" applyFont="1" applyBorder="1" applyAlignment="1">
      <alignment vertical="top" wrapText="1"/>
    </xf>
    <xf numFmtId="164" fontId="8" fillId="0" borderId="11" xfId="0" applyNumberFormat="1" applyFont="1" applyBorder="1" applyAlignment="1">
      <alignment horizontal="center" vertical="top" wrapText="1"/>
    </xf>
    <xf numFmtId="164" fontId="8" fillId="0" borderId="11" xfId="0" applyNumberFormat="1" applyFont="1" applyBorder="1" applyAlignment="1">
      <alignment horizontal="left" vertical="top" wrapText="1"/>
    </xf>
    <xf numFmtId="0" fontId="20" fillId="0" borderId="0" xfId="0" applyFont="1" applyAlignment="1">
      <alignment horizontal="left" vertical="center"/>
    </xf>
    <xf numFmtId="167" fontId="1" fillId="0" borderId="0" xfId="0" applyNumberFormat="1" applyFont="1"/>
    <xf numFmtId="0" fontId="21" fillId="2" borderId="0" xfId="0" applyFont="1" applyFill="1" applyBorder="1"/>
    <xf numFmtId="0" fontId="16" fillId="0" borderId="0" xfId="0"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top" wrapText="1"/>
    </xf>
    <xf numFmtId="0" fontId="7" fillId="0" borderId="0" xfId="0" applyFont="1" applyAlignment="1">
      <alignment vertical="top" wrapText="1"/>
    </xf>
    <xf numFmtId="0" fontId="16" fillId="0" borderId="0" xfId="0" applyFont="1" applyAlignment="1">
      <alignment vertical="center"/>
    </xf>
    <xf numFmtId="0" fontId="16" fillId="0" borderId="0" xfId="0" applyFont="1" applyAlignment="1">
      <alignment horizontal="center" vertical="center"/>
    </xf>
    <xf numFmtId="0" fontId="23" fillId="0" borderId="0" xfId="0" applyFont="1" applyAlignment="1">
      <alignment horizontal="center" vertical="center" wrapText="1"/>
    </xf>
    <xf numFmtId="0" fontId="24" fillId="0" borderId="0" xfId="0" applyFont="1" applyAlignment="1">
      <alignment vertical="top" wrapText="1"/>
    </xf>
    <xf numFmtId="0" fontId="24" fillId="0" borderId="0" xfId="0" applyFont="1" applyAlignment="1">
      <alignment vertical="center"/>
    </xf>
    <xf numFmtId="0" fontId="8" fillId="0" borderId="0" xfId="0" applyFont="1" applyAlignment="1">
      <alignment horizontal="center" vertical="center" wrapText="1"/>
    </xf>
    <xf numFmtId="164" fontId="8" fillId="0" borderId="0" xfId="0" applyNumberFormat="1" applyFont="1" applyAlignment="1">
      <alignment horizontal="right" vertical="center" wrapText="1"/>
    </xf>
    <xf numFmtId="164" fontId="8" fillId="0" borderId="0" xfId="0" applyNumberFormat="1" applyFont="1" applyAlignment="1">
      <alignment vertical="center" wrapText="1"/>
    </xf>
    <xf numFmtId="164" fontId="7" fillId="0" borderId="0" xfId="0" applyNumberFormat="1" applyFont="1" applyAlignment="1">
      <alignment horizontal="center" vertical="center" wrapText="1"/>
    </xf>
    <xf numFmtId="0" fontId="6" fillId="0" borderId="0" xfId="0" applyFont="1" applyAlignment="1">
      <alignment horizontal="right"/>
    </xf>
    <xf numFmtId="0" fontId="1" fillId="2" borderId="0" xfId="0" applyFont="1" applyFill="1" applyBorder="1" applyAlignment="1">
      <alignment horizontal="right"/>
    </xf>
    <xf numFmtId="0" fontId="6" fillId="2" borderId="0" xfId="0" applyFont="1" applyFill="1" applyBorder="1"/>
    <xf numFmtId="0" fontId="10" fillId="7" borderId="11" xfId="0" applyFont="1" applyFill="1" applyBorder="1" applyAlignment="1">
      <alignment horizontal="center" vertical="center" wrapText="1"/>
    </xf>
    <xf numFmtId="0" fontId="6" fillId="5" borderId="14" xfId="0" applyFont="1" applyFill="1" applyBorder="1" applyAlignment="1">
      <alignment vertical="center"/>
    </xf>
    <xf numFmtId="0" fontId="27" fillId="0" borderId="11" xfId="0" applyFont="1" applyBorder="1" applyAlignment="1">
      <alignment horizontal="center" vertical="center"/>
    </xf>
    <xf numFmtId="0" fontId="6" fillId="0" borderId="12" xfId="0" applyFont="1" applyBorder="1"/>
    <xf numFmtId="0" fontId="1" fillId="0" borderId="12" xfId="0" applyFont="1" applyBorder="1"/>
    <xf numFmtId="0" fontId="9" fillId="0" borderId="12" xfId="0" applyFont="1" applyBorder="1"/>
    <xf numFmtId="0" fontId="8" fillId="0" borderId="0" xfId="0" applyFont="1" applyAlignment="1">
      <alignment vertical="top"/>
    </xf>
    <xf numFmtId="0" fontId="6" fillId="0" borderId="0" xfId="0" applyFont="1"/>
    <xf numFmtId="0" fontId="1" fillId="0" borderId="0" xfId="0" applyFont="1" applyAlignment="1">
      <alignment horizontal="center"/>
    </xf>
    <xf numFmtId="0" fontId="10" fillId="0" borderId="0" xfId="0" applyFont="1" applyAlignment="1">
      <alignment vertical="top" wrapText="1"/>
    </xf>
    <xf numFmtId="164" fontId="7" fillId="5" borderId="11" xfId="0" applyNumberFormat="1" applyFont="1" applyFill="1" applyBorder="1" applyAlignment="1">
      <alignment horizontal="center" vertical="center" wrapText="1"/>
    </xf>
    <xf numFmtId="0" fontId="7" fillId="5" borderId="11" xfId="0" applyFont="1" applyFill="1" applyBorder="1" applyAlignment="1">
      <alignment horizontal="center" vertical="center" wrapText="1"/>
    </xf>
    <xf numFmtId="0" fontId="11" fillId="5" borderId="4" xfId="0" applyFont="1" applyFill="1" applyBorder="1" applyAlignment="1">
      <alignment horizontal="center" vertical="center" wrapText="1"/>
    </xf>
    <xf numFmtId="164" fontId="8" fillId="0" borderId="4" xfId="0" applyNumberFormat="1" applyFont="1" applyBorder="1" applyAlignment="1">
      <alignment horizontal="center" vertical="center" wrapText="1"/>
    </xf>
    <xf numFmtId="0" fontId="5" fillId="4" borderId="0" xfId="0" applyFont="1" applyFill="1" applyBorder="1" applyAlignment="1">
      <alignment horizontal="center" vertical="center" wrapText="1"/>
    </xf>
    <xf numFmtId="0" fontId="15" fillId="4" borderId="0" xfId="0" applyFont="1" applyFill="1" applyBorder="1" applyAlignment="1">
      <alignment horizontal="left" vertical="top"/>
    </xf>
    <xf numFmtId="166" fontId="8" fillId="0" borderId="11" xfId="0" applyNumberFormat="1" applyFont="1" applyBorder="1" applyAlignment="1">
      <alignment horizontal="center" vertical="center" wrapText="1"/>
    </xf>
    <xf numFmtId="0" fontId="8" fillId="0" borderId="0" xfId="0" applyFont="1" applyAlignment="1">
      <alignment horizontal="left" vertical="top" wrapText="1"/>
    </xf>
    <xf numFmtId="164" fontId="8" fillId="0" borderId="10" xfId="0" applyNumberFormat="1" applyFont="1" applyBorder="1" applyAlignment="1">
      <alignment horizontal="center" vertical="center" wrapText="1"/>
    </xf>
    <xf numFmtId="9" fontId="8" fillId="0" borderId="10" xfId="0" applyNumberFormat="1" applyFont="1" applyBorder="1" applyAlignment="1">
      <alignment horizontal="center" vertical="center" wrapText="1"/>
    </xf>
    <xf numFmtId="9" fontId="13" fillId="0" borderId="10" xfId="0" applyNumberFormat="1" applyFont="1" applyBorder="1" applyAlignment="1">
      <alignment horizontal="center" vertical="center" wrapText="1"/>
    </xf>
    <xf numFmtId="0" fontId="12" fillId="0" borderId="11" xfId="0" applyFont="1" applyBorder="1" applyAlignment="1">
      <alignment horizontal="right" vertical="center" wrapText="1"/>
    </xf>
    <xf numFmtId="8" fontId="13" fillId="0" borderId="14" xfId="0" applyNumberFormat="1" applyFont="1" applyBorder="1" applyAlignment="1">
      <alignment vertical="top" wrapText="1"/>
    </xf>
    <xf numFmtId="0" fontId="13" fillId="0" borderId="11" xfId="0" applyFont="1" applyBorder="1" applyAlignment="1">
      <alignment vertical="top" wrapText="1"/>
    </xf>
    <xf numFmtId="0" fontId="25" fillId="0" borderId="0" xfId="0" applyFont="1"/>
    <xf numFmtId="0" fontId="18" fillId="0" borderId="0" xfId="0" applyFont="1"/>
    <xf numFmtId="0" fontId="5" fillId="0" borderId="0" xfId="0" applyFont="1" applyAlignment="1">
      <alignment vertical="center"/>
    </xf>
    <xf numFmtId="0" fontId="30" fillId="0" borderId="0" xfId="0" applyFont="1" applyAlignment="1">
      <alignment horizontal="center" vertical="center"/>
    </xf>
    <xf numFmtId="0" fontId="7" fillId="0" borderId="0" xfId="0" applyFont="1" applyAlignment="1">
      <alignment vertical="top"/>
    </xf>
    <xf numFmtId="0" fontId="5" fillId="0" borderId="0" xfId="0" applyFont="1" applyAlignment="1">
      <alignment horizontal="left" vertical="center"/>
    </xf>
    <xf numFmtId="0" fontId="31" fillId="0" borderId="0" xfId="0" applyFont="1" applyAlignment="1">
      <alignment horizontal="left" vertical="top"/>
    </xf>
    <xf numFmtId="0" fontId="31" fillId="0" borderId="0" xfId="0" applyFont="1" applyAlignment="1">
      <alignment vertical="top"/>
    </xf>
    <xf numFmtId="0" fontId="30" fillId="0" borderId="0" xfId="0" applyFont="1" applyAlignment="1">
      <alignment vertical="center"/>
    </xf>
    <xf numFmtId="0" fontId="15" fillId="0" borderId="0" xfId="0" applyFont="1" applyAlignment="1">
      <alignment vertical="top"/>
    </xf>
    <xf numFmtId="0" fontId="38" fillId="0" borderId="5" xfId="0" applyFont="1" applyBorder="1" applyAlignment="1"/>
    <xf numFmtId="0" fontId="3" fillId="0" borderId="5" xfId="0" applyFont="1" applyFill="1" applyBorder="1" applyAlignment="1"/>
    <xf numFmtId="0" fontId="9" fillId="0" borderId="0" xfId="0" applyFont="1" applyAlignment="1">
      <alignment wrapText="1"/>
    </xf>
    <xf numFmtId="0" fontId="9" fillId="0" borderId="3" xfId="0" applyFont="1" applyBorder="1"/>
    <xf numFmtId="0" fontId="9" fillId="0" borderId="0" xfId="0" applyFont="1" applyBorder="1"/>
    <xf numFmtId="15" fontId="36" fillId="0" borderId="11" xfId="0" applyNumberFormat="1" applyFont="1" applyBorder="1" applyAlignment="1">
      <alignment horizontal="center" vertical="center" wrapText="1"/>
    </xf>
    <xf numFmtId="0" fontId="9" fillId="0" borderId="0" xfId="0" applyFont="1" applyFill="1" applyBorder="1"/>
    <xf numFmtId="49" fontId="15" fillId="0" borderId="0" xfId="0" applyNumberFormat="1" applyFont="1" applyFill="1" applyBorder="1" applyAlignment="1">
      <alignment horizontal="left" vertical="top"/>
    </xf>
    <xf numFmtId="0" fontId="2" fillId="2" borderId="0" xfId="0" applyFont="1" applyFill="1" applyBorder="1" applyAlignment="1">
      <alignment horizontal="center" vertical="center"/>
    </xf>
    <xf numFmtId="0" fontId="3" fillId="0" borderId="0" xfId="0" applyFont="1" applyBorder="1"/>
    <xf numFmtId="0" fontId="0" fillId="0" borderId="0" xfId="0" applyFont="1" applyAlignment="1"/>
    <xf numFmtId="0" fontId="13" fillId="0" borderId="12" xfId="0" applyFont="1" applyBorder="1" applyAlignment="1">
      <alignment horizontal="left" vertical="top" wrapText="1"/>
    </xf>
    <xf numFmtId="0" fontId="3" fillId="0" borderId="12" xfId="0" applyFont="1" applyBorder="1"/>
    <xf numFmtId="0" fontId="8" fillId="0" borderId="5" xfId="0" applyFont="1" applyBorder="1" applyAlignment="1">
      <alignment horizontal="left" wrapText="1"/>
    </xf>
    <xf numFmtId="0" fontId="3" fillId="0" borderId="5" xfId="0" applyFont="1" applyBorder="1"/>
    <xf numFmtId="0" fontId="8" fillId="0" borderId="6" xfId="0" applyFont="1" applyBorder="1" applyAlignment="1">
      <alignment horizontal="left" wrapText="1"/>
    </xf>
    <xf numFmtId="0" fontId="3" fillId="0" borderId="6" xfId="0" applyFont="1" applyBorder="1"/>
    <xf numFmtId="0" fontId="7" fillId="0" borderId="0" xfId="0" applyFont="1" applyAlignment="1">
      <alignment horizontal="right" wrapText="1"/>
    </xf>
    <xf numFmtId="0" fontId="11" fillId="5" borderId="2" xfId="0" applyFont="1" applyFill="1" applyBorder="1" applyAlignment="1">
      <alignment horizontal="center" vertical="center" wrapText="1"/>
    </xf>
    <xf numFmtId="0" fontId="3" fillId="0" borderId="4" xfId="0" applyFont="1" applyBorder="1"/>
    <xf numFmtId="0" fontId="6" fillId="4" borderId="0" xfId="0" applyFont="1" applyFill="1" applyBorder="1" applyAlignment="1">
      <alignment horizontal="center"/>
    </xf>
    <xf numFmtId="0" fontId="5" fillId="3" borderId="2" xfId="0" applyFont="1" applyFill="1" applyBorder="1" applyAlignment="1">
      <alignment horizontal="center" vertical="center" wrapText="1"/>
    </xf>
    <xf numFmtId="0" fontId="3" fillId="0" borderId="3" xfId="0" applyFont="1" applyBorder="1"/>
    <xf numFmtId="0" fontId="11" fillId="5" borderId="7" xfId="0" applyFont="1" applyFill="1" applyBorder="1" applyAlignment="1">
      <alignment horizontal="center" vertical="center" wrapText="1"/>
    </xf>
    <xf numFmtId="0" fontId="3" fillId="0" borderId="8" xfId="0" applyFont="1" applyBorder="1"/>
    <xf numFmtId="0" fontId="3" fillId="0" borderId="9" xfId="0" applyFont="1" applyBorder="1"/>
    <xf numFmtId="0" fontId="8" fillId="0" borderId="2" xfId="0" applyFont="1" applyBorder="1" applyAlignment="1">
      <alignment vertical="center" wrapText="1"/>
    </xf>
    <xf numFmtId="0" fontId="34" fillId="0" borderId="2" xfId="0" applyFont="1" applyBorder="1" applyAlignment="1">
      <alignment vertical="center" wrapText="1"/>
    </xf>
    <xf numFmtId="0" fontId="8" fillId="0" borderId="2" xfId="0" applyFont="1" applyBorder="1" applyAlignment="1">
      <alignment vertical="center"/>
    </xf>
    <xf numFmtId="0" fontId="12" fillId="5" borderId="2" xfId="0" applyFont="1" applyFill="1" applyBorder="1" applyAlignment="1">
      <alignment horizontal="center" vertical="center" wrapText="1"/>
    </xf>
    <xf numFmtId="164" fontId="8" fillId="0" borderId="2" xfId="0" applyNumberFormat="1" applyFont="1" applyBorder="1" applyAlignment="1">
      <alignment horizontal="center" vertical="center" wrapText="1"/>
    </xf>
    <xf numFmtId="0" fontId="16" fillId="7"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36" fillId="0" borderId="2" xfId="0" applyFont="1" applyBorder="1" applyAlignment="1">
      <alignment vertical="top" wrapText="1"/>
    </xf>
    <xf numFmtId="0" fontId="39" fillId="4" borderId="3" xfId="0" applyFont="1" applyFill="1" applyBorder="1" applyAlignment="1">
      <alignment horizontal="center" vertical="center" wrapText="1"/>
    </xf>
    <xf numFmtId="0" fontId="8" fillId="0" borderId="2" xfId="0" applyFont="1" applyBorder="1" applyAlignment="1">
      <alignment horizontal="left" vertical="center" wrapText="1"/>
    </xf>
    <xf numFmtId="0" fontId="8" fillId="0" borderId="2" xfId="0" applyFont="1" applyBorder="1" applyAlignment="1">
      <alignment horizontal="left" vertical="top" wrapText="1"/>
    </xf>
    <xf numFmtId="0" fontId="34" fillId="0" borderId="2" xfId="0" applyFont="1" applyBorder="1" applyAlignment="1">
      <alignment horizontal="center" vertical="center" wrapText="1"/>
    </xf>
    <xf numFmtId="0" fontId="34" fillId="0" borderId="2" xfId="0" applyFont="1" applyBorder="1" applyAlignment="1">
      <alignment horizontal="left" vertical="top" wrapText="1"/>
    </xf>
    <xf numFmtId="0" fontId="8" fillId="0" borderId="2" xfId="0" applyFont="1" applyBorder="1" applyAlignment="1">
      <alignment horizontal="center" vertical="center" wrapText="1"/>
    </xf>
    <xf numFmtId="0" fontId="14" fillId="2" borderId="2" xfId="0" applyFont="1" applyFill="1" applyBorder="1" applyAlignment="1">
      <alignment horizontal="left" vertical="top" wrapText="1"/>
    </xf>
    <xf numFmtId="0" fontId="17" fillId="4" borderId="12" xfId="0" applyFont="1" applyFill="1" applyBorder="1" applyAlignment="1">
      <alignment horizontal="center" vertical="center" wrapText="1"/>
    </xf>
    <xf numFmtId="0" fontId="3" fillId="0" borderId="13" xfId="0" applyFont="1" applyBorder="1"/>
    <xf numFmtId="0" fontId="1" fillId="0" borderId="0" xfId="0" applyFont="1" applyAlignment="1">
      <alignment horizontal="left" vertical="center" wrapText="1"/>
    </xf>
    <xf numFmtId="0" fontId="8" fillId="0" borderId="2" xfId="0" applyFont="1" applyBorder="1" applyAlignment="1">
      <alignment horizontal="center" vertical="top" wrapText="1"/>
    </xf>
    <xf numFmtId="0" fontId="8" fillId="2" borderId="2" xfId="0" applyFont="1" applyFill="1" applyBorder="1" applyAlignment="1">
      <alignment horizontal="left" vertical="top" wrapText="1"/>
    </xf>
    <xf numFmtId="0" fontId="16" fillId="7" borderId="15" xfId="0" applyFont="1" applyFill="1" applyBorder="1" applyAlignment="1">
      <alignment horizontal="center" vertical="center" wrapText="1"/>
    </xf>
    <xf numFmtId="0" fontId="8" fillId="8" borderId="2" xfId="0" applyFont="1" applyFill="1" applyBorder="1" applyAlignment="1">
      <alignment horizontal="left" vertical="center" wrapText="1"/>
    </xf>
    <xf numFmtId="0" fontId="13" fillId="2" borderId="12" xfId="0" applyFont="1" applyFill="1" applyBorder="1" applyAlignment="1">
      <alignment horizontal="left" vertical="top"/>
    </xf>
    <xf numFmtId="0" fontId="8" fillId="0" borderId="15" xfId="0" applyFont="1" applyBorder="1" applyAlignment="1">
      <alignment horizontal="left" vertical="top" wrapText="1"/>
    </xf>
    <xf numFmtId="0" fontId="14" fillId="0" borderId="2" xfId="0" applyFont="1" applyBorder="1" applyAlignment="1">
      <alignment horizontal="left" vertical="top" wrapText="1"/>
    </xf>
    <xf numFmtId="0" fontId="37" fillId="0" borderId="2" xfId="0" applyFont="1" applyBorder="1" applyAlignment="1">
      <alignment horizontal="left" vertical="top" wrapText="1"/>
    </xf>
    <xf numFmtId="0" fontId="34" fillId="0" borderId="2" xfId="0" applyFont="1" applyBorder="1" applyAlignment="1">
      <alignment vertical="top" wrapText="1"/>
    </xf>
    <xf numFmtId="0" fontId="8" fillId="0" borderId="15" xfId="0" applyFont="1" applyBorder="1" applyAlignment="1">
      <alignment horizontal="center" vertical="top" wrapText="1"/>
    </xf>
    <xf numFmtId="0" fontId="3" fillId="0" borderId="16" xfId="0" applyFont="1" applyBorder="1"/>
    <xf numFmtId="0" fontId="3" fillId="0" borderId="17" xfId="0" applyFont="1" applyBorder="1"/>
    <xf numFmtId="0" fontId="3" fillId="0" borderId="7" xfId="0" applyFont="1" applyBorder="1"/>
    <xf numFmtId="0" fontId="36" fillId="2" borderId="15" xfId="0" applyFont="1" applyFill="1" applyBorder="1" applyAlignment="1">
      <alignment horizontal="left" vertical="top" wrapText="1"/>
    </xf>
    <xf numFmtId="0" fontId="11" fillId="5" borderId="2" xfId="0" applyFont="1" applyFill="1" applyBorder="1" applyAlignment="1">
      <alignment horizontal="left" vertical="center" wrapText="1"/>
    </xf>
    <xf numFmtId="0" fontId="10" fillId="0" borderId="2" xfId="0" applyFont="1" applyBorder="1" applyAlignment="1">
      <alignment horizontal="left" vertical="center" wrapText="1"/>
    </xf>
    <xf numFmtId="164" fontId="8" fillId="0" borderId="2" xfId="0" applyNumberFormat="1" applyFont="1" applyBorder="1" applyAlignment="1">
      <alignment horizontal="center" vertical="top" wrapText="1"/>
    </xf>
    <xf numFmtId="0" fontId="23" fillId="0" borderId="0" xfId="0" applyFont="1" applyAlignment="1">
      <alignment horizontal="center" vertical="center" wrapText="1"/>
    </xf>
    <xf numFmtId="164" fontId="11" fillId="0" borderId="2" xfId="0" applyNumberFormat="1" applyFont="1" applyBorder="1" applyAlignment="1">
      <alignment horizontal="center" vertical="center"/>
    </xf>
    <xf numFmtId="0" fontId="11" fillId="0" borderId="12" xfId="0" applyFont="1" applyBorder="1" applyAlignment="1">
      <alignment horizontal="right" vertical="top"/>
    </xf>
    <xf numFmtId="0" fontId="11" fillId="5" borderId="15" xfId="0" applyFont="1" applyFill="1" applyBorder="1" applyAlignment="1">
      <alignment horizontal="center" vertical="center" wrapText="1"/>
    </xf>
    <xf numFmtId="0" fontId="22" fillId="2" borderId="0" xfId="0" applyFont="1" applyFill="1" applyBorder="1" applyAlignment="1">
      <alignment horizontal="center" vertical="center"/>
    </xf>
    <xf numFmtId="0" fontId="8" fillId="0" borderId="2" xfId="0" applyFont="1" applyBorder="1" applyAlignment="1">
      <alignment horizontal="left" vertical="center"/>
    </xf>
    <xf numFmtId="0" fontId="8" fillId="0" borderId="7" xfId="0" applyFont="1" applyBorder="1" applyAlignment="1">
      <alignment horizontal="left" vertical="top" wrapText="1"/>
    </xf>
    <xf numFmtId="0" fontId="25" fillId="2" borderId="0" xfId="0" applyFont="1" applyFill="1" applyBorder="1" applyAlignment="1">
      <alignment horizontal="right"/>
    </xf>
    <xf numFmtId="0" fontId="8" fillId="2" borderId="5" xfId="0" applyFont="1" applyFill="1" applyBorder="1" applyAlignment="1">
      <alignment horizontal="left"/>
    </xf>
    <xf numFmtId="0" fontId="10" fillId="7" borderId="2" xfId="0" applyFont="1" applyFill="1" applyBorder="1" applyAlignment="1">
      <alignment horizontal="center" vertical="center" wrapText="1"/>
    </xf>
    <xf numFmtId="0" fontId="16" fillId="7" borderId="15" xfId="0" applyFont="1" applyFill="1" applyBorder="1" applyAlignment="1">
      <alignment horizontal="center" vertical="center"/>
    </xf>
    <xf numFmtId="0" fontId="25" fillId="0" borderId="0" xfId="0" applyFont="1" applyAlignment="1">
      <alignment horizontal="right"/>
    </xf>
    <xf numFmtId="0" fontId="26" fillId="2" borderId="5" xfId="0" applyFont="1" applyFill="1" applyBorder="1" applyAlignment="1">
      <alignment horizontal="left"/>
    </xf>
    <xf numFmtId="0" fontId="26" fillId="0" borderId="0" xfId="0" applyFont="1" applyAlignment="1">
      <alignment horizontal="left" vertical="center" wrapText="1"/>
    </xf>
    <xf numFmtId="0" fontId="8" fillId="0" borderId="2" xfId="0" applyFont="1" applyBorder="1" applyAlignment="1">
      <alignment horizontal="center" vertical="center"/>
    </xf>
    <xf numFmtId="0" fontId="6" fillId="7" borderId="2" xfId="0" applyFont="1" applyFill="1" applyBorder="1" applyAlignment="1">
      <alignment horizontal="center" vertical="center"/>
    </xf>
    <xf numFmtId="0" fontId="10" fillId="7" borderId="2" xfId="0" applyFont="1" applyFill="1" applyBorder="1" applyAlignment="1">
      <alignment horizontal="center" vertical="center"/>
    </xf>
    <xf numFmtId="0" fontId="38" fillId="0" borderId="6" xfId="0" applyFont="1" applyBorder="1" applyAlignment="1">
      <alignment horizontal="left"/>
    </xf>
    <xf numFmtId="0" fontId="35" fillId="0" borderId="6" xfId="1" applyBorder="1" applyAlignment="1">
      <alignment horizontal="left"/>
    </xf>
    <xf numFmtId="0" fontId="28" fillId="2" borderId="0" xfId="0" applyFont="1" applyFill="1" applyBorder="1" applyAlignment="1">
      <alignment horizontal="center" vertical="top" wrapText="1"/>
    </xf>
    <xf numFmtId="0" fontId="8" fillId="0" borderId="0" xfId="0" applyFont="1" applyAlignment="1">
      <alignment horizontal="left" vertical="top" wrapText="1"/>
    </xf>
    <xf numFmtId="164" fontId="29" fillId="4" borderId="2" xfId="0" applyNumberFormat="1" applyFont="1" applyFill="1" applyBorder="1" applyAlignment="1">
      <alignment horizontal="center"/>
    </xf>
    <xf numFmtId="0" fontId="12" fillId="0" borderId="0" xfId="0" applyFont="1" applyAlignment="1">
      <alignment horizontal="left" vertical="center" wrapText="1"/>
    </xf>
    <xf numFmtId="164" fontId="7" fillId="5" borderId="2" xfId="0" applyNumberFormat="1" applyFont="1" applyFill="1" applyBorder="1" applyAlignment="1">
      <alignment horizontal="center" vertical="center" wrapText="1"/>
    </xf>
    <xf numFmtId="164" fontId="29" fillId="4" borderId="7" xfId="0" applyNumberFormat="1" applyFont="1" applyFill="1" applyBorder="1" applyAlignment="1">
      <alignment horizontal="center"/>
    </xf>
    <xf numFmtId="0" fontId="3" fillId="0" borderId="3" xfId="0" applyFont="1" applyBorder="1" applyAlignment="1">
      <alignment vertical="top"/>
    </xf>
    <xf numFmtId="0" fontId="3" fillId="0" borderId="4" xfId="0" applyFont="1" applyBorder="1" applyAlignment="1">
      <alignment vertical="top"/>
    </xf>
    <xf numFmtId="1" fontId="8" fillId="0" borderId="11" xfId="0" applyNumberFormat="1" applyFont="1" applyBorder="1" applyAlignment="1">
      <alignment horizontal="right" vertical="center" wrapText="1"/>
    </xf>
    <xf numFmtId="1" fontId="8" fillId="0" borderId="2" xfId="0" applyNumberFormat="1" applyFont="1" applyBorder="1" applyAlignment="1">
      <alignment horizontal="right" vertical="center" wrapText="1"/>
    </xf>
    <xf numFmtId="0" fontId="11" fillId="5" borderId="14" xfId="0" applyFont="1" applyFill="1" applyBorder="1" applyAlignment="1">
      <alignment horizontal="center" vertical="center" wrapText="1"/>
    </xf>
    <xf numFmtId="164" fontId="8" fillId="0" borderId="10" xfId="0" applyNumberFormat="1" applyFont="1" applyBorder="1" applyAlignment="1">
      <alignment horizontal="right" vertical="center" wrapText="1"/>
    </xf>
    <xf numFmtId="164" fontId="8" fillId="0" borderId="18" xfId="0" applyNumberFormat="1" applyFont="1" applyBorder="1" applyAlignment="1">
      <alignment vertical="center" wrapText="1"/>
    </xf>
  </cellXfs>
  <cellStyles count="2">
    <cellStyle name="Hipervínculo" xfId="1" builtinId="8"/>
    <cellStyle name="Normal" xfId="0" builtinId="0"/>
  </cellStyles>
  <dxfs count="26">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
      <fill>
        <patternFill patternType="solid">
          <fgColor rgb="FFC6E8F5"/>
          <bgColor rgb="FFC6E8F5"/>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161925</xdr:rowOff>
    </xdr:from>
    <xdr:to>
      <xdr:col>9</xdr:col>
      <xdr:colOff>0</xdr:colOff>
      <xdr:row>5</xdr:row>
      <xdr:rowOff>28575</xdr:rowOff>
    </xdr:to>
    <xdr:sp macro="" textlink="">
      <xdr:nvSpPr>
        <xdr:cNvPr id="2" name="Rectangle 1"/>
        <xdr:cNvSpPr/>
      </xdr:nvSpPr>
      <xdr:spPr>
        <a:xfrm>
          <a:off x="32812" y="767899"/>
          <a:ext cx="8152950" cy="51251"/>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twoCellAnchor>
    <xdr:from>
      <xdr:col>1</xdr:col>
      <xdr:colOff>590550</xdr:colOff>
      <xdr:row>13</xdr:row>
      <xdr:rowOff>152400</xdr:rowOff>
    </xdr:from>
    <xdr:to>
      <xdr:col>4</xdr:col>
      <xdr:colOff>0</xdr:colOff>
      <xdr:row>14</xdr:row>
      <xdr:rowOff>114300</xdr:rowOff>
    </xdr:to>
    <xdr:sp macro="" textlink="">
      <xdr:nvSpPr>
        <xdr:cNvPr id="5121" name="Check Box 1"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Infraestructura social</a:t>
          </a:r>
        </a:p>
      </xdr:txBody>
    </xdr:sp>
    <xdr:clientData fLocksWithSheet="0"/>
  </xdr:twoCellAnchor>
  <xdr:twoCellAnchor>
    <xdr:from>
      <xdr:col>1</xdr:col>
      <xdr:colOff>590550</xdr:colOff>
      <xdr:row>13</xdr:row>
      <xdr:rowOff>47625</xdr:rowOff>
    </xdr:from>
    <xdr:to>
      <xdr:col>4</xdr:col>
      <xdr:colOff>0</xdr:colOff>
      <xdr:row>13</xdr:row>
      <xdr:rowOff>171450</xdr:rowOff>
    </xdr:to>
    <xdr:sp macro="" textlink="">
      <xdr:nvSpPr>
        <xdr:cNvPr id="5122" name="Check Box 2"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Infraestructura económica</a:t>
          </a:r>
        </a:p>
      </xdr:txBody>
    </xdr:sp>
    <xdr:clientData fLocksWithSheet="0"/>
  </xdr:twoCellAnchor>
  <xdr:twoCellAnchor>
    <xdr:from>
      <xdr:col>1</xdr:col>
      <xdr:colOff>590550</xdr:colOff>
      <xdr:row>15</xdr:row>
      <xdr:rowOff>152400</xdr:rowOff>
    </xdr:from>
    <xdr:to>
      <xdr:col>4</xdr:col>
      <xdr:colOff>0</xdr:colOff>
      <xdr:row>16</xdr:row>
      <xdr:rowOff>28575</xdr:rowOff>
    </xdr:to>
    <xdr:sp macro="" textlink="">
      <xdr:nvSpPr>
        <xdr:cNvPr id="5123" name="Check Box 3"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Adquisiciones</a:t>
          </a:r>
        </a:p>
      </xdr:txBody>
    </xdr:sp>
    <xdr:clientData fLocksWithSheet="0"/>
  </xdr:twoCellAnchor>
  <xdr:twoCellAnchor>
    <xdr:from>
      <xdr:col>1</xdr:col>
      <xdr:colOff>590550</xdr:colOff>
      <xdr:row>14</xdr:row>
      <xdr:rowOff>114300</xdr:rowOff>
    </xdr:from>
    <xdr:to>
      <xdr:col>4</xdr:col>
      <xdr:colOff>0</xdr:colOff>
      <xdr:row>15</xdr:row>
      <xdr:rowOff>0</xdr:rowOff>
    </xdr:to>
    <xdr:sp macro="" textlink="">
      <xdr:nvSpPr>
        <xdr:cNvPr id="5124" name="Check Box 4"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Infraestructura gubernamental</a:t>
          </a:r>
        </a:p>
      </xdr:txBody>
    </xdr:sp>
    <xdr:clientData fLocksWithSheet="0"/>
  </xdr:twoCellAnchor>
  <xdr:twoCellAnchor>
    <xdr:from>
      <xdr:col>1</xdr:col>
      <xdr:colOff>590550</xdr:colOff>
      <xdr:row>16</xdr:row>
      <xdr:rowOff>38100</xdr:rowOff>
    </xdr:from>
    <xdr:to>
      <xdr:col>4</xdr:col>
      <xdr:colOff>0</xdr:colOff>
      <xdr:row>16</xdr:row>
      <xdr:rowOff>152400</xdr:rowOff>
    </xdr:to>
    <xdr:sp macro="" textlink="">
      <xdr:nvSpPr>
        <xdr:cNvPr id="5125" name="Check Box 5"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Mantenimiento</a:t>
          </a:r>
        </a:p>
      </xdr:txBody>
    </xdr:sp>
    <xdr:clientData fLocksWithSheet="0"/>
  </xdr:twoCellAnchor>
  <xdr:twoCellAnchor>
    <xdr:from>
      <xdr:col>1</xdr:col>
      <xdr:colOff>590550</xdr:colOff>
      <xdr:row>16</xdr:row>
      <xdr:rowOff>190500</xdr:rowOff>
    </xdr:from>
    <xdr:to>
      <xdr:col>4</xdr:col>
      <xdr:colOff>0</xdr:colOff>
      <xdr:row>16</xdr:row>
      <xdr:rowOff>304800</xdr:rowOff>
    </xdr:to>
    <xdr:sp macro="" textlink="">
      <xdr:nvSpPr>
        <xdr:cNvPr id="5126" name="Check Box 6"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Otros Programas</a:t>
          </a:r>
        </a:p>
      </xdr:txBody>
    </xdr:sp>
    <xdr:clientData fLocksWithSheet="0"/>
  </xdr:twoCellAnchor>
  <xdr:twoCellAnchor>
    <xdr:from>
      <xdr:col>2</xdr:col>
      <xdr:colOff>1009650</xdr:colOff>
      <xdr:row>9</xdr:row>
      <xdr:rowOff>76200</xdr:rowOff>
    </xdr:from>
    <xdr:to>
      <xdr:col>4</xdr:col>
      <xdr:colOff>247650</xdr:colOff>
      <xdr:row>9</xdr:row>
      <xdr:rowOff>190500</xdr:rowOff>
    </xdr:to>
    <xdr:sp macro="" textlink="">
      <xdr:nvSpPr>
        <xdr:cNvPr id="5560" name="Check Box 440"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PPI</a:t>
          </a:r>
        </a:p>
      </xdr:txBody>
    </xdr:sp>
    <xdr:clientData fLocksWithSheet="0"/>
  </xdr:twoCellAnchor>
  <xdr:twoCellAnchor>
    <xdr:from>
      <xdr:col>4</xdr:col>
      <xdr:colOff>190500</xdr:colOff>
      <xdr:row>9</xdr:row>
      <xdr:rowOff>57150</xdr:rowOff>
    </xdr:from>
    <xdr:to>
      <xdr:col>7</xdr:col>
      <xdr:colOff>95250</xdr:colOff>
      <xdr:row>9</xdr:row>
      <xdr:rowOff>180975</xdr:rowOff>
    </xdr:to>
    <xdr:sp macro="" textlink="">
      <xdr:nvSpPr>
        <xdr:cNvPr id="5561" name="Check Box 441"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Estudios de Preinversión para PPI *</a:t>
          </a:r>
        </a:p>
      </xdr:txBody>
    </xdr:sp>
    <xdr:clientData fLocksWithSheet="0"/>
  </xdr:twoCellAnchor>
  <xdr:twoCellAnchor>
    <xdr:from>
      <xdr:col>1</xdr:col>
      <xdr:colOff>590550</xdr:colOff>
      <xdr:row>17</xdr:row>
      <xdr:rowOff>9525</xdr:rowOff>
    </xdr:from>
    <xdr:to>
      <xdr:col>4</xdr:col>
      <xdr:colOff>0</xdr:colOff>
      <xdr:row>17</xdr:row>
      <xdr:rowOff>123825</xdr:rowOff>
    </xdr:to>
    <xdr:sp macro="" textlink="">
      <xdr:nvSpPr>
        <xdr:cNvPr id="5566" name="Check Box 446"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Otros Proyectos</a:t>
          </a:r>
        </a:p>
      </xdr:txBody>
    </xdr:sp>
    <xdr:clientData fLocksWithSheet="0"/>
  </xdr:twoCellAnchor>
  <xdr:twoCellAnchor>
    <xdr:from>
      <xdr:col>1</xdr:col>
      <xdr:colOff>590550</xdr:colOff>
      <xdr:row>15</xdr:row>
      <xdr:rowOff>9525</xdr:rowOff>
    </xdr:from>
    <xdr:to>
      <xdr:col>4</xdr:col>
      <xdr:colOff>0</xdr:colOff>
      <xdr:row>15</xdr:row>
      <xdr:rowOff>123825</xdr:rowOff>
    </xdr:to>
    <xdr:sp macro="" textlink="">
      <xdr:nvSpPr>
        <xdr:cNvPr id="5567" name="Check Box 447" hidden="1">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Inmuebles</a:t>
          </a:r>
        </a:p>
      </xdr:txBody>
    </xdr:sp>
    <xdr:clientData fLocksWithSheet="0"/>
  </xdr:twoCellAnchor>
  <xdr:twoCellAnchor>
    <xdr:from>
      <xdr:col>1</xdr:col>
      <xdr:colOff>38100</xdr:colOff>
      <xdr:row>54</xdr:row>
      <xdr:rowOff>0</xdr:rowOff>
    </xdr:from>
    <xdr:to>
      <xdr:col>2</xdr:col>
      <xdr:colOff>504825</xdr:colOff>
      <xdr:row>55</xdr:row>
      <xdr:rowOff>2095500</xdr:rowOff>
    </xdr:to>
    <xdr:pic>
      <xdr:nvPicPr>
        <xdr:cNvPr id="3" name="image00.jpg"/>
        <xdr:cNvPicPr preferRelativeResize="0"/>
      </xdr:nvPicPr>
      <xdr:blipFill>
        <a:blip xmlns:r="http://schemas.openxmlformats.org/officeDocument/2006/relationships" r:embed="rId1" cstate="print"/>
        <a:stretch>
          <a:fillRect/>
        </a:stretch>
      </xdr:blipFill>
      <xdr:spPr>
        <a:xfrm>
          <a:off x="0" y="0"/>
          <a:ext cx="1771650" cy="4257675"/>
        </a:xfrm>
        <a:prstGeom prst="rect">
          <a:avLst/>
        </a:prstGeom>
        <a:noFill/>
      </xdr:spPr>
    </xdr:pic>
    <xdr:clientData fLocksWithSheet="0"/>
  </xdr:twoCellAnchor>
  <xdr:twoCellAnchor>
    <xdr:from>
      <xdr:col>2</xdr:col>
      <xdr:colOff>542925</xdr:colOff>
      <xdr:row>54</xdr:row>
      <xdr:rowOff>9525</xdr:rowOff>
    </xdr:from>
    <xdr:to>
      <xdr:col>8</xdr:col>
      <xdr:colOff>981075</xdr:colOff>
      <xdr:row>55</xdr:row>
      <xdr:rowOff>2143125</xdr:rowOff>
    </xdr:to>
    <xdr:pic>
      <xdr:nvPicPr>
        <xdr:cNvPr id="4" name="image01.jpg"/>
        <xdr:cNvPicPr preferRelativeResize="0"/>
      </xdr:nvPicPr>
      <xdr:blipFill>
        <a:blip xmlns:r="http://schemas.openxmlformats.org/officeDocument/2006/relationships" r:embed="rId2" cstate="print"/>
        <a:stretch>
          <a:fillRect/>
        </a:stretch>
      </xdr:blipFill>
      <xdr:spPr>
        <a:xfrm>
          <a:off x="0" y="0"/>
          <a:ext cx="4848225" cy="4295775"/>
        </a:xfrm>
        <a:prstGeom prst="rect">
          <a:avLst/>
        </a:prstGeom>
        <a:noFill/>
      </xdr:spPr>
    </xdr:pic>
    <xdr:clientData fLocksWithSheet="0"/>
  </xdr:twoCellAnchor>
  <xdr:twoCellAnchor editAs="oneCell">
    <xdr:from>
      <xdr:col>4</xdr:col>
      <xdr:colOff>611685</xdr:colOff>
      <xdr:row>35</xdr:row>
      <xdr:rowOff>5758</xdr:rowOff>
    </xdr:from>
    <xdr:to>
      <xdr:col>9</xdr:col>
      <xdr:colOff>7329</xdr:colOff>
      <xdr:row>36</xdr:row>
      <xdr:rowOff>7327</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2358" y="7933489"/>
          <a:ext cx="4370625" cy="3100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133350</xdr:rowOff>
    </xdr:from>
    <xdr:to>
      <xdr:col>9</xdr:col>
      <xdr:colOff>0</xdr:colOff>
      <xdr:row>4</xdr:row>
      <xdr:rowOff>180975</xdr:rowOff>
    </xdr:to>
    <xdr:sp macro="" textlink="">
      <xdr:nvSpPr>
        <xdr:cNvPr id="2" name="Rectangle 1"/>
        <xdr:cNvSpPr/>
      </xdr:nvSpPr>
      <xdr:spPr>
        <a:xfrm>
          <a:off x="86787" y="802825"/>
          <a:ext cx="8087333" cy="52309"/>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161925</xdr:rowOff>
    </xdr:from>
    <xdr:to>
      <xdr:col>9</xdr:col>
      <xdr:colOff>0</xdr:colOff>
      <xdr:row>5</xdr:row>
      <xdr:rowOff>28575</xdr:rowOff>
    </xdr:to>
    <xdr:sp macro="" textlink="">
      <xdr:nvSpPr>
        <xdr:cNvPr id="2" name="Rectangle 1"/>
        <xdr:cNvSpPr/>
      </xdr:nvSpPr>
      <xdr:spPr>
        <a:xfrm>
          <a:off x="32812" y="767899"/>
          <a:ext cx="8095800" cy="51251"/>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twoCellAnchor>
    <xdr:from>
      <xdr:col>0</xdr:col>
      <xdr:colOff>0</xdr:colOff>
      <xdr:row>0</xdr:row>
      <xdr:rowOff>0</xdr:rowOff>
    </xdr:from>
    <xdr:to>
      <xdr:col>10</xdr:col>
      <xdr:colOff>542925</xdr:colOff>
      <xdr:row>26</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542925</xdr:colOff>
      <xdr:row>26</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4</xdr:row>
      <xdr:rowOff>161925</xdr:rowOff>
    </xdr:from>
    <xdr:to>
      <xdr:col>10</xdr:col>
      <xdr:colOff>0</xdr:colOff>
      <xdr:row>5</xdr:row>
      <xdr:rowOff>28575</xdr:rowOff>
    </xdr:to>
    <xdr:sp macro="" textlink="">
      <xdr:nvSpPr>
        <xdr:cNvPr id="2" name="Rectangle 1"/>
        <xdr:cNvSpPr/>
      </xdr:nvSpPr>
      <xdr:spPr>
        <a:xfrm>
          <a:off x="32812" y="767899"/>
          <a:ext cx="8095800" cy="51251"/>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4</xdr:row>
      <xdr:rowOff>161925</xdr:rowOff>
    </xdr:from>
    <xdr:to>
      <xdr:col>27</xdr:col>
      <xdr:colOff>9525</xdr:colOff>
      <xdr:row>5</xdr:row>
      <xdr:rowOff>28575</xdr:rowOff>
    </xdr:to>
    <xdr:sp macro="" textlink="">
      <xdr:nvSpPr>
        <xdr:cNvPr id="2" name="Rectangle 1"/>
        <xdr:cNvSpPr/>
      </xdr:nvSpPr>
      <xdr:spPr>
        <a:xfrm>
          <a:off x="106631" y="834574"/>
          <a:ext cx="11052000" cy="53632"/>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4</xdr:row>
      <xdr:rowOff>161925</xdr:rowOff>
    </xdr:from>
    <xdr:to>
      <xdr:col>10</xdr:col>
      <xdr:colOff>0</xdr:colOff>
      <xdr:row>5</xdr:row>
      <xdr:rowOff>28575</xdr:rowOff>
    </xdr:to>
    <xdr:sp macro="" textlink="">
      <xdr:nvSpPr>
        <xdr:cNvPr id="2" name="Rectangle 1"/>
        <xdr:cNvSpPr/>
      </xdr:nvSpPr>
      <xdr:spPr>
        <a:xfrm>
          <a:off x="32812" y="767899"/>
          <a:ext cx="8181525" cy="51251"/>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twoCellAnchor>
    <xdr:from>
      <xdr:col>0</xdr:col>
      <xdr:colOff>0</xdr:colOff>
      <xdr:row>0</xdr:row>
      <xdr:rowOff>0</xdr:rowOff>
    </xdr:from>
    <xdr:to>
      <xdr:col>12</xdr:col>
      <xdr:colOff>447675</xdr:colOff>
      <xdr:row>43</xdr:row>
      <xdr:rowOff>190500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4"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43</xdr:row>
      <xdr:rowOff>190500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xdr:row>
      <xdr:rowOff>161925</xdr:rowOff>
    </xdr:from>
    <xdr:to>
      <xdr:col>10</xdr:col>
      <xdr:colOff>0</xdr:colOff>
      <xdr:row>5</xdr:row>
      <xdr:rowOff>28575</xdr:rowOff>
    </xdr:to>
    <xdr:sp macro="" textlink="">
      <xdr:nvSpPr>
        <xdr:cNvPr id="2" name="Rectangle 1"/>
        <xdr:cNvSpPr/>
      </xdr:nvSpPr>
      <xdr:spPr>
        <a:xfrm>
          <a:off x="32812" y="767899"/>
          <a:ext cx="8067225" cy="51251"/>
        </a:xfrm>
        <a:prstGeom prst="rect">
          <a:avLst/>
        </a:prstGeom>
        <a:solidFill>
          <a:schemeClr val="tx2"/>
        </a:solidFill>
        <a:ln w="25400" cap="flat" cmpd="sng" algn="ctr">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fLocksWithSheet="0"/>
  </xdr:twoCellAnchor>
</xdr:wsDr>
</file>

<file path=xl/theme/theme1.xml><?xml version="1.0" encoding="utf-8"?>
<a:theme xmlns:a="http://schemas.openxmlformats.org/drawingml/2006/main" name="Deloitte">
  <a:themeElements>
    <a:clrScheme name="Deloitte">
      <a:dk1>
        <a:srgbClr val="000000"/>
      </a:dk1>
      <a:lt1>
        <a:srgbClr val="FFFFFF"/>
      </a:lt1>
      <a:dk2>
        <a:srgbClr val="002776"/>
      </a:dk2>
      <a:lt2>
        <a:srgbClr val="FFFFFF"/>
      </a:lt2>
      <a:accent1>
        <a:srgbClr val="002776"/>
      </a:accent1>
      <a:accent2>
        <a:srgbClr val="92D400"/>
      </a:accent2>
      <a:accent3>
        <a:srgbClr val="00A1DE"/>
      </a:accent3>
      <a:accent4>
        <a:srgbClr val="3C8A2E"/>
      </a:accent4>
      <a:accent5>
        <a:srgbClr val="72C7E7"/>
      </a:accent5>
      <a:accent6>
        <a:srgbClr val="C9DD03"/>
      </a:accent6>
      <a:hlink>
        <a:srgbClr val="00A1DE"/>
      </a:hlink>
      <a:folHlink>
        <a:srgbClr val="72C7E7"/>
      </a:folHlink>
    </a:clrScheme>
    <a:fontScheme name="Deloitte">
      <a:majorFont>
        <a:latin typeface="Times New Roman"/>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hyperlink" Target="mailto:rodulfo.izquierdo@yucatan.gob.mx"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topLeftCell="A26" zoomScale="130" zoomScaleNormal="130" workbookViewId="0">
      <selection activeCell="G30" sqref="G30:H30"/>
    </sheetView>
  </sheetViews>
  <sheetFormatPr baseColWidth="10" defaultColWidth="17.25" defaultRowHeight="15" customHeight="1" x14ac:dyDescent="0.2"/>
  <cols>
    <col min="1" max="1" width="1.125" customWidth="1"/>
    <col min="2" max="2" width="19.625" customWidth="1"/>
    <col min="3" max="3" width="18.25" customWidth="1"/>
    <col min="4" max="4" width="0.875" customWidth="1"/>
    <col min="5" max="5" width="8.25" customWidth="1"/>
    <col min="6" max="6" width="11.875" customWidth="1"/>
    <col min="7" max="8" width="13.375" customWidth="1"/>
    <col min="9" max="9" width="18.375" customWidth="1"/>
    <col min="10" max="26" width="10.75" customWidth="1"/>
  </cols>
  <sheetData>
    <row r="1" spans="1:26" ht="5.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122" t="s">
        <v>0</v>
      </c>
      <c r="C2" s="123"/>
      <c r="D2" s="123"/>
      <c r="E2" s="123"/>
      <c r="F2" s="123"/>
      <c r="G2" s="123"/>
      <c r="H2" s="123"/>
      <c r="I2" s="123"/>
      <c r="J2" s="1"/>
      <c r="K2" s="1"/>
      <c r="L2" s="1"/>
      <c r="M2" s="1"/>
      <c r="N2" s="1"/>
      <c r="O2" s="1"/>
      <c r="P2" s="1"/>
      <c r="Q2" s="1"/>
      <c r="R2" s="1"/>
      <c r="S2" s="1"/>
      <c r="T2" s="1"/>
      <c r="U2" s="1"/>
      <c r="V2" s="1"/>
      <c r="W2" s="1"/>
      <c r="X2" s="1"/>
      <c r="Y2" s="1"/>
      <c r="Z2" s="1"/>
    </row>
    <row r="3" spans="1:26" ht="15.75" customHeight="1" x14ac:dyDescent="0.25">
      <c r="A3" s="1"/>
      <c r="B3" s="123"/>
      <c r="C3" s="124"/>
      <c r="D3" s="124"/>
      <c r="E3" s="124"/>
      <c r="F3" s="124"/>
      <c r="G3" s="124"/>
      <c r="H3" s="124"/>
      <c r="I3" s="123"/>
      <c r="J3" s="1"/>
      <c r="K3" s="1"/>
      <c r="L3" s="1"/>
      <c r="M3" s="1"/>
      <c r="N3" s="1"/>
      <c r="O3" s="1"/>
      <c r="P3" s="1"/>
      <c r="Q3" s="1"/>
      <c r="R3" s="1"/>
      <c r="S3" s="1"/>
      <c r="T3" s="1"/>
      <c r="U3" s="1"/>
      <c r="V3" s="1"/>
      <c r="W3" s="1"/>
      <c r="X3" s="1"/>
      <c r="Y3" s="1"/>
      <c r="Z3" s="1"/>
    </row>
    <row r="4" spans="1:26" ht="15.75" customHeight="1" x14ac:dyDescent="0.25">
      <c r="A4" s="1"/>
      <c r="B4" s="123"/>
      <c r="C4" s="123"/>
      <c r="D4" s="123"/>
      <c r="E4" s="123"/>
      <c r="F4" s="123"/>
      <c r="G4" s="123"/>
      <c r="H4" s="123"/>
      <c r="I4" s="123"/>
      <c r="J4" s="1"/>
      <c r="K4" s="1"/>
      <c r="L4" s="1"/>
      <c r="M4" s="1"/>
      <c r="N4" s="1"/>
      <c r="O4" s="1"/>
      <c r="P4" s="1"/>
      <c r="Q4" s="1"/>
      <c r="R4" s="1"/>
      <c r="S4" s="1"/>
      <c r="T4" s="1"/>
      <c r="U4" s="1"/>
      <c r="V4" s="1"/>
      <c r="W4" s="1"/>
      <c r="X4" s="1"/>
      <c r="Y4" s="1"/>
      <c r="Z4" s="1"/>
    </row>
    <row r="5" spans="1:26" ht="15.75" customHeight="1" x14ac:dyDescent="0.25">
      <c r="A5" s="1"/>
      <c r="B5" s="2"/>
      <c r="C5" s="1"/>
      <c r="D5" s="1"/>
      <c r="E5" s="1"/>
      <c r="F5" s="1"/>
      <c r="G5" s="1"/>
      <c r="H5" s="2"/>
      <c r="I5" s="2"/>
      <c r="J5" s="1"/>
      <c r="K5" s="1"/>
      <c r="L5" s="1"/>
      <c r="M5" s="1"/>
      <c r="N5" s="1"/>
      <c r="O5" s="1"/>
      <c r="P5" s="1"/>
      <c r="Q5" s="1"/>
      <c r="R5" s="1"/>
      <c r="S5" s="1"/>
      <c r="T5" s="1"/>
      <c r="U5" s="1"/>
      <c r="V5" s="1"/>
      <c r="W5" s="1"/>
      <c r="X5" s="1"/>
      <c r="Y5" s="1"/>
      <c r="Z5" s="1"/>
    </row>
    <row r="6" spans="1:26" ht="5.25" customHeight="1" x14ac:dyDescent="0.25">
      <c r="A6" s="1"/>
      <c r="B6" s="2"/>
      <c r="C6" s="2"/>
      <c r="D6" s="2"/>
      <c r="E6" s="2"/>
      <c r="F6" s="2"/>
      <c r="G6" s="2"/>
      <c r="H6" s="2"/>
      <c r="I6" s="2"/>
      <c r="J6" s="1"/>
      <c r="K6" s="1"/>
      <c r="L6" s="1"/>
      <c r="M6" s="1"/>
      <c r="N6" s="1"/>
      <c r="O6" s="1"/>
      <c r="P6" s="1"/>
      <c r="Q6" s="1"/>
      <c r="R6" s="1"/>
      <c r="S6" s="1"/>
      <c r="T6" s="1"/>
      <c r="U6" s="1"/>
      <c r="V6" s="1"/>
      <c r="W6" s="1"/>
      <c r="X6" s="1"/>
      <c r="Y6" s="1"/>
      <c r="Z6" s="1"/>
    </row>
    <row r="7" spans="1:26" ht="18.75" customHeight="1" x14ac:dyDescent="0.25">
      <c r="A7" s="3"/>
      <c r="B7" s="135" t="s">
        <v>1</v>
      </c>
      <c r="C7" s="136"/>
      <c r="D7" s="136"/>
      <c r="E7" s="136"/>
      <c r="F7" s="136"/>
      <c r="G7" s="136"/>
      <c r="H7" s="136"/>
      <c r="I7" s="133"/>
      <c r="J7" s="1"/>
      <c r="K7" s="1"/>
      <c r="L7" s="1"/>
      <c r="M7" s="1"/>
      <c r="N7" s="1"/>
      <c r="O7" s="1"/>
      <c r="P7" s="1"/>
      <c r="Q7" s="1"/>
      <c r="R7" s="1"/>
      <c r="S7" s="1"/>
      <c r="T7" s="1"/>
      <c r="U7" s="1"/>
      <c r="V7" s="1"/>
      <c r="W7" s="1"/>
      <c r="X7" s="1"/>
      <c r="Y7" s="1"/>
      <c r="Z7" s="1"/>
    </row>
    <row r="8" spans="1:26" ht="3.75" customHeight="1" x14ac:dyDescent="0.25">
      <c r="A8" s="1"/>
      <c r="B8" s="2"/>
      <c r="C8" s="2"/>
      <c r="D8" s="2"/>
      <c r="E8" s="2"/>
      <c r="F8" s="2"/>
      <c r="G8" s="2"/>
      <c r="H8" s="2"/>
      <c r="I8" s="2"/>
      <c r="J8" s="1"/>
      <c r="K8" s="1"/>
      <c r="L8" s="1"/>
      <c r="M8" s="1"/>
      <c r="N8" s="1"/>
      <c r="O8" s="1"/>
      <c r="P8" s="1"/>
      <c r="Q8" s="1"/>
      <c r="R8" s="1"/>
      <c r="S8" s="1"/>
      <c r="T8" s="1"/>
      <c r="U8" s="1"/>
      <c r="V8" s="1"/>
      <c r="W8" s="1"/>
      <c r="X8" s="1"/>
      <c r="Y8" s="1"/>
      <c r="Z8" s="1"/>
    </row>
    <row r="9" spans="1:26" ht="22.5" customHeight="1" x14ac:dyDescent="0.25">
      <c r="A9" s="1"/>
      <c r="B9" s="4"/>
      <c r="C9" s="134" t="s">
        <v>2</v>
      </c>
      <c r="D9" s="123"/>
      <c r="E9" s="123"/>
      <c r="F9" s="123"/>
      <c r="G9" s="123"/>
      <c r="H9" s="123"/>
      <c r="I9" s="4"/>
      <c r="J9" s="1"/>
      <c r="K9" s="1"/>
      <c r="L9" s="1"/>
      <c r="M9" s="1"/>
      <c r="N9" s="1"/>
      <c r="O9" s="1"/>
      <c r="P9" s="1"/>
      <c r="Q9" s="1"/>
      <c r="R9" s="1"/>
      <c r="S9" s="1"/>
      <c r="T9" s="1"/>
      <c r="U9" s="1"/>
      <c r="V9" s="1"/>
      <c r="W9" s="1"/>
      <c r="X9" s="1"/>
      <c r="Y9" s="1"/>
      <c r="Z9" s="1"/>
    </row>
    <row r="10" spans="1:26" ht="22.5" customHeight="1" x14ac:dyDescent="0.25">
      <c r="A10" s="1"/>
      <c r="B10" s="4"/>
      <c r="C10" s="5"/>
      <c r="D10" s="6"/>
      <c r="E10" s="4"/>
      <c r="F10" s="4"/>
      <c r="G10" s="4"/>
      <c r="H10" s="4"/>
      <c r="I10" s="4"/>
      <c r="J10" s="1"/>
      <c r="K10" s="1"/>
      <c r="L10" s="1"/>
      <c r="M10" s="1"/>
      <c r="N10" s="1"/>
      <c r="O10" s="1"/>
      <c r="P10" s="1"/>
      <c r="Q10" s="1"/>
      <c r="R10" s="1"/>
      <c r="S10" s="1"/>
      <c r="T10" s="1"/>
      <c r="U10" s="1"/>
      <c r="V10" s="1"/>
      <c r="W10" s="1"/>
      <c r="X10" s="1"/>
      <c r="Y10" s="1"/>
      <c r="Z10" s="1"/>
    </row>
    <row r="11" spans="1:26" ht="22.5" customHeight="1" x14ac:dyDescent="0.25">
      <c r="A11" s="1"/>
      <c r="B11" s="7" t="s">
        <v>3</v>
      </c>
      <c r="C11" s="127" t="s">
        <v>4</v>
      </c>
      <c r="D11" s="128"/>
      <c r="E11" s="128"/>
      <c r="F11" s="128"/>
      <c r="G11" s="128"/>
      <c r="H11" s="128"/>
      <c r="I11" s="128"/>
      <c r="J11" s="1"/>
      <c r="K11" s="1"/>
      <c r="L11" s="1"/>
      <c r="M11" s="1"/>
      <c r="N11" s="1"/>
      <c r="O11" s="1"/>
      <c r="P11" s="1"/>
      <c r="Q11" s="1"/>
      <c r="R11" s="1"/>
      <c r="S11" s="1"/>
      <c r="T11" s="1"/>
      <c r="U11" s="1"/>
      <c r="V11" s="1"/>
      <c r="W11" s="1"/>
      <c r="X11" s="1"/>
      <c r="Y11" s="1"/>
      <c r="Z11" s="1"/>
    </row>
    <row r="12" spans="1:26" ht="22.5" customHeight="1" x14ac:dyDescent="0.25">
      <c r="A12" s="1"/>
      <c r="B12" s="7" t="s">
        <v>5</v>
      </c>
      <c r="C12" s="129" t="s">
        <v>6</v>
      </c>
      <c r="D12" s="130"/>
      <c r="E12" s="130"/>
      <c r="F12" s="130"/>
      <c r="G12" s="130"/>
      <c r="H12" s="130"/>
      <c r="I12" s="130"/>
      <c r="J12" s="1"/>
      <c r="K12" s="1"/>
      <c r="L12" s="1"/>
      <c r="M12" s="1"/>
      <c r="N12" s="1"/>
      <c r="O12" s="1"/>
      <c r="P12" s="1"/>
      <c r="Q12" s="1"/>
      <c r="R12" s="1"/>
      <c r="S12" s="1"/>
      <c r="T12" s="1"/>
      <c r="U12" s="1"/>
      <c r="V12" s="1"/>
      <c r="W12" s="1"/>
      <c r="X12" s="1"/>
      <c r="Y12" s="1"/>
      <c r="Z12" s="1"/>
    </row>
    <row r="13" spans="1:26" ht="9" customHeight="1" x14ac:dyDescent="0.25">
      <c r="A13" s="1"/>
      <c r="B13" s="8"/>
      <c r="C13" s="9"/>
      <c r="D13" s="10"/>
      <c r="E13" s="1"/>
      <c r="F13" s="1"/>
      <c r="G13" s="1"/>
      <c r="H13" s="1"/>
      <c r="I13" s="1"/>
      <c r="J13" s="1"/>
      <c r="K13" s="1"/>
      <c r="L13" s="1"/>
      <c r="M13" s="1"/>
      <c r="N13" s="1"/>
      <c r="O13" s="1"/>
      <c r="P13" s="1"/>
      <c r="Q13" s="1"/>
      <c r="R13" s="1"/>
      <c r="S13" s="1"/>
      <c r="T13" s="1"/>
      <c r="U13" s="1"/>
      <c r="V13" s="1"/>
      <c r="W13" s="1"/>
      <c r="X13" s="1"/>
      <c r="Y13" s="1"/>
      <c r="Z13" s="1"/>
    </row>
    <row r="14" spans="1:26" ht="20.25" customHeight="1" x14ac:dyDescent="0.25">
      <c r="A14" s="1"/>
      <c r="B14" s="11" t="s">
        <v>7</v>
      </c>
      <c r="C14" s="10"/>
      <c r="D14" s="10"/>
      <c r="E14" s="131" t="s">
        <v>8</v>
      </c>
      <c r="F14" s="124"/>
      <c r="G14" s="127"/>
      <c r="H14" s="128"/>
      <c r="I14" s="128"/>
      <c r="J14" s="1"/>
      <c r="K14" s="1"/>
      <c r="L14" s="1"/>
      <c r="M14" s="1"/>
      <c r="N14" s="1"/>
      <c r="O14" s="1"/>
      <c r="P14" s="1"/>
      <c r="Q14" s="1"/>
      <c r="R14" s="1"/>
      <c r="S14" s="1"/>
      <c r="T14" s="1"/>
      <c r="U14" s="1"/>
      <c r="V14" s="1"/>
      <c r="W14" s="1"/>
      <c r="X14" s="1"/>
      <c r="Y14" s="1"/>
      <c r="Z14" s="1"/>
    </row>
    <row r="15" spans="1:26" ht="19.5" customHeight="1" x14ac:dyDescent="0.25">
      <c r="A15" s="12"/>
      <c r="B15" s="11"/>
      <c r="C15" s="13"/>
      <c r="D15" s="10"/>
      <c r="E15" s="12"/>
      <c r="F15" s="12"/>
      <c r="G15" s="12"/>
      <c r="H15" s="12"/>
      <c r="I15" s="12"/>
      <c r="J15" s="12"/>
      <c r="K15" s="12"/>
      <c r="L15" s="12"/>
      <c r="M15" s="12"/>
      <c r="N15" s="12"/>
      <c r="O15" s="12"/>
      <c r="P15" s="12"/>
      <c r="Q15" s="12"/>
      <c r="R15" s="12"/>
      <c r="S15" s="12"/>
      <c r="T15" s="12"/>
      <c r="U15" s="12"/>
      <c r="V15" s="12"/>
      <c r="W15" s="12"/>
      <c r="X15" s="12"/>
      <c r="Y15" s="12"/>
      <c r="Z15" s="12"/>
    </row>
    <row r="16" spans="1:26" ht="19.5" customHeight="1" x14ac:dyDescent="0.25">
      <c r="A16" s="12"/>
      <c r="B16" s="11"/>
      <c r="C16" s="13"/>
      <c r="D16" s="10"/>
      <c r="E16" s="132" t="s">
        <v>9</v>
      </c>
      <c r="F16" s="136"/>
      <c r="G16" s="136"/>
      <c r="H16" s="136"/>
      <c r="I16" s="133"/>
      <c r="J16" s="12"/>
      <c r="K16" s="12"/>
      <c r="L16" s="12"/>
      <c r="M16" s="12"/>
      <c r="N16" s="12"/>
      <c r="O16" s="12"/>
      <c r="P16" s="12"/>
      <c r="Q16" s="12"/>
      <c r="R16" s="12"/>
      <c r="S16" s="12"/>
      <c r="T16" s="12"/>
      <c r="U16" s="12"/>
      <c r="V16" s="12"/>
      <c r="W16" s="12"/>
      <c r="X16" s="12"/>
      <c r="Y16" s="12"/>
      <c r="Z16" s="12"/>
    </row>
    <row r="17" spans="1:26" ht="26.25" customHeight="1" x14ac:dyDescent="0.25">
      <c r="A17" s="12"/>
      <c r="B17" s="11"/>
      <c r="C17" s="13"/>
      <c r="D17" s="10"/>
      <c r="E17" s="137" t="s">
        <v>10</v>
      </c>
      <c r="F17" s="138"/>
      <c r="G17" s="139"/>
      <c r="H17" s="14" t="s">
        <v>11</v>
      </c>
      <c r="I17" s="14" t="s">
        <v>12</v>
      </c>
      <c r="J17" s="12"/>
      <c r="K17" s="12"/>
      <c r="L17" s="12"/>
      <c r="M17" s="12"/>
      <c r="N17" s="12"/>
      <c r="O17" s="12"/>
      <c r="P17" s="12"/>
      <c r="Q17" s="12"/>
      <c r="R17" s="12"/>
      <c r="S17" s="12"/>
      <c r="T17" s="12"/>
      <c r="U17" s="12"/>
      <c r="V17" s="12"/>
      <c r="W17" s="12"/>
      <c r="X17" s="12"/>
      <c r="Y17" s="12"/>
      <c r="Z17" s="12"/>
    </row>
    <row r="18" spans="1:26" ht="24" customHeight="1" x14ac:dyDescent="0.25">
      <c r="A18" s="12"/>
      <c r="B18" s="11"/>
      <c r="C18" s="13"/>
      <c r="D18" s="10"/>
      <c r="E18" s="140"/>
      <c r="F18" s="136"/>
      <c r="G18" s="133"/>
      <c r="H18" s="15"/>
      <c r="I18" s="16"/>
      <c r="J18" s="12"/>
      <c r="K18" s="12"/>
      <c r="L18" s="12"/>
      <c r="M18" s="12"/>
      <c r="N18" s="12"/>
      <c r="O18" s="12"/>
      <c r="P18" s="12"/>
      <c r="Q18" s="12"/>
      <c r="R18" s="12"/>
      <c r="S18" s="12"/>
      <c r="T18" s="12"/>
      <c r="U18" s="12"/>
      <c r="V18" s="12"/>
      <c r="W18" s="12"/>
      <c r="X18" s="12"/>
      <c r="Y18" s="12"/>
      <c r="Z18" s="12"/>
    </row>
    <row r="19" spans="1:26" ht="36" customHeight="1" x14ac:dyDescent="0.25">
      <c r="A19" s="12"/>
      <c r="B19" s="132" t="s">
        <v>13</v>
      </c>
      <c r="C19" s="133"/>
      <c r="D19" s="10"/>
      <c r="E19" s="141" t="s">
        <v>178</v>
      </c>
      <c r="F19" s="136"/>
      <c r="G19" s="133"/>
      <c r="H19" s="15"/>
      <c r="I19" s="16">
        <f>C20</f>
        <v>53016017</v>
      </c>
      <c r="J19" s="12"/>
      <c r="K19" s="12"/>
      <c r="L19" s="12"/>
      <c r="M19" s="12"/>
      <c r="N19" s="12"/>
      <c r="O19" s="12"/>
      <c r="P19" s="12"/>
      <c r="Q19" s="12"/>
      <c r="R19" s="12"/>
      <c r="S19" s="12"/>
      <c r="T19" s="12"/>
      <c r="U19" s="12"/>
      <c r="V19" s="12"/>
      <c r="W19" s="12"/>
      <c r="X19" s="12"/>
      <c r="Y19" s="12"/>
      <c r="Z19" s="12"/>
    </row>
    <row r="20" spans="1:26" ht="28.5" customHeight="1" x14ac:dyDescent="0.25">
      <c r="A20" s="12"/>
      <c r="B20" s="17" t="s">
        <v>14</v>
      </c>
      <c r="C20" s="18">
        <f>G32</f>
        <v>53016017</v>
      </c>
      <c r="D20" s="10"/>
      <c r="E20" s="142"/>
      <c r="F20" s="136"/>
      <c r="G20" s="133"/>
      <c r="H20" s="15"/>
      <c r="I20" s="16"/>
      <c r="J20" s="12"/>
      <c r="K20" s="12"/>
      <c r="L20" s="12"/>
      <c r="M20" s="12"/>
      <c r="N20" s="12"/>
      <c r="O20" s="12"/>
      <c r="P20" s="12"/>
      <c r="Q20" s="12"/>
      <c r="R20" s="12"/>
      <c r="S20" s="12"/>
      <c r="T20" s="12"/>
      <c r="U20" s="12"/>
      <c r="V20" s="12"/>
      <c r="W20" s="12"/>
      <c r="X20" s="12"/>
      <c r="Y20" s="12"/>
      <c r="Z20" s="12"/>
    </row>
    <row r="21" spans="1:26" ht="26.25" customHeight="1" x14ac:dyDescent="0.25">
      <c r="A21" s="12"/>
      <c r="B21" s="17" t="s">
        <v>15</v>
      </c>
      <c r="C21" s="19">
        <f>C20/1.16</f>
        <v>45703462.931034483</v>
      </c>
      <c r="D21" s="10"/>
      <c r="E21" s="142"/>
      <c r="F21" s="136"/>
      <c r="G21" s="133"/>
      <c r="H21" s="15"/>
      <c r="I21" s="16"/>
      <c r="J21" s="12"/>
      <c r="K21" s="12"/>
      <c r="L21" s="12"/>
      <c r="M21" s="12"/>
      <c r="N21" s="12"/>
      <c r="O21" s="12"/>
      <c r="P21" s="12"/>
      <c r="Q21" s="12"/>
      <c r="R21" s="12"/>
      <c r="S21" s="12"/>
      <c r="T21" s="12"/>
      <c r="U21" s="12"/>
      <c r="V21" s="12"/>
      <c r="W21" s="12"/>
      <c r="X21" s="12"/>
      <c r="Y21" s="12"/>
      <c r="Z21" s="12"/>
    </row>
    <row r="22" spans="1:26" ht="22.5" customHeight="1" x14ac:dyDescent="0.25">
      <c r="A22" s="12"/>
      <c r="B22" s="17" t="s">
        <v>16</v>
      </c>
      <c r="C22" s="20"/>
      <c r="D22" s="10"/>
      <c r="E22" s="125" t="s">
        <v>17</v>
      </c>
      <c r="F22" s="126"/>
      <c r="G22" s="126"/>
      <c r="H22" s="126"/>
      <c r="I22" s="126"/>
      <c r="J22" s="12"/>
      <c r="K22" s="12"/>
      <c r="L22" s="12"/>
      <c r="M22" s="12"/>
      <c r="N22" s="12"/>
      <c r="O22" s="12"/>
      <c r="P22" s="12"/>
      <c r="Q22" s="12"/>
      <c r="R22" s="12"/>
      <c r="S22" s="12"/>
      <c r="T22" s="12"/>
      <c r="U22" s="12"/>
      <c r="V22" s="12"/>
      <c r="W22" s="12"/>
      <c r="X22" s="12"/>
      <c r="Y22" s="12"/>
      <c r="Z22" s="12"/>
    </row>
    <row r="23" spans="1:26" ht="10.5" customHeight="1" x14ac:dyDescent="0.25">
      <c r="A23" s="12"/>
      <c r="B23" s="21"/>
      <c r="C23" s="22"/>
      <c r="D23" s="10"/>
      <c r="E23" s="23"/>
      <c r="F23" s="23"/>
      <c r="G23" s="23"/>
      <c r="H23" s="23"/>
      <c r="I23" s="23"/>
      <c r="J23" s="12"/>
      <c r="K23" s="12"/>
      <c r="L23" s="12"/>
      <c r="M23" s="12"/>
      <c r="N23" s="12"/>
      <c r="O23" s="12"/>
      <c r="P23" s="12"/>
      <c r="Q23" s="12"/>
      <c r="R23" s="12"/>
      <c r="S23" s="12"/>
      <c r="T23" s="12"/>
      <c r="U23" s="12"/>
      <c r="V23" s="12"/>
      <c r="W23" s="12"/>
      <c r="X23" s="12"/>
      <c r="Y23" s="12"/>
      <c r="Z23" s="12"/>
    </row>
    <row r="24" spans="1:26" ht="21.75" customHeight="1" x14ac:dyDescent="0.25">
      <c r="A24" s="12"/>
      <c r="B24" s="132" t="s">
        <v>18</v>
      </c>
      <c r="C24" s="133"/>
      <c r="D24" s="10"/>
      <c r="E24" s="24"/>
      <c r="F24" s="132" t="s">
        <v>19</v>
      </c>
      <c r="G24" s="136"/>
      <c r="H24" s="133"/>
      <c r="I24" s="24"/>
      <c r="J24" s="12"/>
      <c r="K24" s="12"/>
      <c r="L24" s="12"/>
      <c r="M24" s="12"/>
      <c r="N24" s="12"/>
      <c r="O24" s="12"/>
      <c r="P24" s="12"/>
      <c r="Q24" s="12"/>
      <c r="R24" s="12"/>
      <c r="S24" s="12"/>
      <c r="T24" s="12"/>
      <c r="U24" s="12"/>
      <c r="V24" s="12"/>
      <c r="W24" s="12"/>
      <c r="X24" s="12"/>
      <c r="Y24" s="12"/>
      <c r="Z24" s="12"/>
    </row>
    <row r="25" spans="1:26" ht="22.5" customHeight="1" x14ac:dyDescent="0.25">
      <c r="A25" s="12"/>
      <c r="B25" s="17" t="s">
        <v>20</v>
      </c>
      <c r="C25" s="25" t="s">
        <v>21</v>
      </c>
      <c r="D25" s="10"/>
      <c r="E25" s="24"/>
      <c r="F25" s="26" t="s">
        <v>22</v>
      </c>
      <c r="G25" s="143" t="s">
        <v>12</v>
      </c>
      <c r="H25" s="133"/>
      <c r="I25" s="24"/>
      <c r="J25" s="12"/>
      <c r="K25" s="12"/>
      <c r="L25" s="12"/>
      <c r="M25" s="12"/>
      <c r="N25" s="12"/>
      <c r="O25" s="12"/>
      <c r="P25" s="12"/>
      <c r="Q25" s="12"/>
      <c r="R25" s="12"/>
      <c r="S25" s="12"/>
      <c r="T25" s="12"/>
      <c r="U25" s="12"/>
      <c r="V25" s="12"/>
      <c r="W25" s="12"/>
      <c r="X25" s="12"/>
      <c r="Y25" s="12"/>
      <c r="Z25" s="12"/>
    </row>
    <row r="26" spans="1:26" ht="16.5" customHeight="1" x14ac:dyDescent="0.25">
      <c r="A26" s="12"/>
      <c r="B26" s="17" t="s">
        <v>23</v>
      </c>
      <c r="C26" s="119" t="s">
        <v>179</v>
      </c>
      <c r="D26" s="10"/>
      <c r="E26" s="24"/>
      <c r="F26" s="27">
        <v>1</v>
      </c>
      <c r="G26" s="144">
        <v>10014359</v>
      </c>
      <c r="H26" s="133"/>
      <c r="I26" s="24"/>
      <c r="J26" s="12"/>
      <c r="K26" s="12"/>
      <c r="L26" s="12"/>
      <c r="M26" s="12"/>
      <c r="N26" s="12"/>
      <c r="O26" s="12"/>
      <c r="P26" s="12"/>
      <c r="Q26" s="12"/>
      <c r="R26" s="12"/>
      <c r="S26" s="12"/>
      <c r="T26" s="12"/>
      <c r="U26" s="12"/>
      <c r="V26" s="12"/>
      <c r="W26" s="12"/>
      <c r="X26" s="12"/>
      <c r="Y26" s="12"/>
      <c r="Z26" s="12"/>
    </row>
    <row r="27" spans="1:26" ht="16.5" customHeight="1" x14ac:dyDescent="0.25">
      <c r="A27" s="12"/>
      <c r="B27" s="17" t="s">
        <v>24</v>
      </c>
      <c r="C27" s="28">
        <v>6</v>
      </c>
      <c r="D27" s="10"/>
      <c r="E27" s="24"/>
      <c r="F27" s="27">
        <v>2</v>
      </c>
      <c r="G27" s="144">
        <v>10014359</v>
      </c>
      <c r="H27" s="133"/>
      <c r="I27" s="24"/>
      <c r="J27" s="12"/>
      <c r="K27" s="12"/>
      <c r="L27" s="12"/>
      <c r="M27" s="12"/>
      <c r="N27" s="12"/>
      <c r="O27" s="12"/>
      <c r="P27" s="12"/>
      <c r="Q27" s="12"/>
      <c r="R27" s="12"/>
      <c r="S27" s="12"/>
      <c r="T27" s="12"/>
      <c r="U27" s="12"/>
      <c r="V27" s="12"/>
      <c r="W27" s="12"/>
      <c r="X27" s="12"/>
      <c r="Y27" s="12"/>
      <c r="Z27" s="12"/>
    </row>
    <row r="28" spans="1:26" ht="17.25" customHeight="1" x14ac:dyDescent="0.25">
      <c r="A28" s="12"/>
      <c r="B28" s="21"/>
      <c r="C28" s="22"/>
      <c r="D28" s="10"/>
      <c r="E28" s="24"/>
      <c r="F28" s="27">
        <v>3</v>
      </c>
      <c r="G28" s="144">
        <v>12017231</v>
      </c>
      <c r="H28" s="133"/>
      <c r="I28" s="24"/>
      <c r="J28" s="12"/>
      <c r="K28" s="12"/>
      <c r="L28" s="12"/>
      <c r="M28" s="12"/>
      <c r="N28" s="12"/>
      <c r="O28" s="12"/>
      <c r="P28" s="12"/>
      <c r="Q28" s="12"/>
      <c r="R28" s="12"/>
      <c r="S28" s="12"/>
      <c r="T28" s="12"/>
      <c r="U28" s="12"/>
      <c r="V28" s="12"/>
      <c r="W28" s="12"/>
      <c r="X28" s="12"/>
      <c r="Y28" s="12"/>
      <c r="Z28" s="12"/>
    </row>
    <row r="29" spans="1:26" ht="21" customHeight="1" x14ac:dyDescent="0.25">
      <c r="A29" s="12"/>
      <c r="B29" s="12"/>
      <c r="C29" s="12"/>
      <c r="D29" s="10"/>
      <c r="E29" s="24"/>
      <c r="F29" s="27">
        <v>4</v>
      </c>
      <c r="G29" s="144">
        <v>12017231</v>
      </c>
      <c r="H29" s="133"/>
      <c r="I29" s="24"/>
      <c r="J29" s="12"/>
      <c r="K29" s="12"/>
      <c r="L29" s="12"/>
      <c r="M29" s="12"/>
      <c r="N29" s="12"/>
      <c r="O29" s="12"/>
      <c r="P29" s="12"/>
      <c r="Q29" s="12"/>
      <c r="R29" s="12"/>
      <c r="S29" s="12"/>
      <c r="T29" s="12"/>
      <c r="U29" s="12"/>
      <c r="V29" s="12"/>
      <c r="W29" s="12"/>
      <c r="X29" s="12"/>
      <c r="Y29" s="12"/>
      <c r="Z29" s="12"/>
    </row>
    <row r="30" spans="1:26" ht="17.25" customHeight="1" x14ac:dyDescent="0.25">
      <c r="A30" s="12"/>
      <c r="B30" s="12"/>
      <c r="C30" s="12"/>
      <c r="D30" s="10"/>
      <c r="E30" s="24"/>
      <c r="F30" s="27">
        <v>5</v>
      </c>
      <c r="G30" s="144">
        <v>8952837</v>
      </c>
      <c r="H30" s="133"/>
      <c r="I30" s="24"/>
      <c r="J30" s="12"/>
      <c r="K30" s="12"/>
      <c r="L30" s="12"/>
      <c r="M30" s="12"/>
      <c r="N30" s="12"/>
      <c r="O30" s="12"/>
      <c r="P30" s="12"/>
      <c r="Q30" s="12"/>
      <c r="R30" s="12"/>
      <c r="S30" s="12"/>
      <c r="T30" s="12"/>
      <c r="U30" s="12"/>
      <c r="V30" s="12"/>
      <c r="W30" s="12"/>
      <c r="X30" s="12"/>
      <c r="Y30" s="12"/>
      <c r="Z30" s="12"/>
    </row>
    <row r="31" spans="1:26" ht="16.5" customHeight="1" x14ac:dyDescent="0.25">
      <c r="A31" s="12"/>
      <c r="B31" s="12"/>
      <c r="C31" s="12"/>
      <c r="D31" s="10"/>
      <c r="E31" s="24"/>
      <c r="F31" s="27"/>
      <c r="G31" s="144"/>
      <c r="H31" s="133"/>
      <c r="I31" s="24"/>
      <c r="J31" s="12"/>
      <c r="K31" s="12"/>
      <c r="L31" s="12"/>
      <c r="M31" s="12"/>
      <c r="N31" s="12"/>
      <c r="O31" s="12"/>
      <c r="P31" s="12"/>
      <c r="Q31" s="12"/>
      <c r="R31" s="12"/>
      <c r="S31" s="12"/>
      <c r="T31" s="12"/>
      <c r="U31" s="12"/>
      <c r="V31" s="12"/>
      <c r="W31" s="12"/>
      <c r="X31" s="12"/>
      <c r="Y31" s="12"/>
      <c r="Z31" s="12"/>
    </row>
    <row r="32" spans="1:26" ht="18.75" customHeight="1" x14ac:dyDescent="0.25">
      <c r="A32" s="12"/>
      <c r="B32" s="12"/>
      <c r="C32" s="12"/>
      <c r="D32" s="10"/>
      <c r="E32" s="24"/>
      <c r="F32" s="29" t="s">
        <v>25</v>
      </c>
      <c r="G32" s="146">
        <f>SUM(G26:H31)</f>
        <v>53016017</v>
      </c>
      <c r="H32" s="133"/>
      <c r="I32" s="24"/>
      <c r="J32" s="12"/>
      <c r="K32" s="12"/>
      <c r="L32" s="12"/>
      <c r="M32" s="12"/>
      <c r="N32" s="12"/>
      <c r="O32" s="12"/>
      <c r="P32" s="12"/>
      <c r="Q32" s="12"/>
      <c r="R32" s="12"/>
      <c r="S32" s="12"/>
      <c r="T32" s="12"/>
      <c r="U32" s="12"/>
      <c r="V32" s="12"/>
      <c r="W32" s="12"/>
      <c r="X32" s="12"/>
      <c r="Y32" s="12"/>
      <c r="Z32" s="12"/>
    </row>
    <row r="33" spans="1:26" ht="6.75" customHeight="1" x14ac:dyDescent="0.25">
      <c r="A33" s="12"/>
      <c r="B33" s="21"/>
      <c r="C33" s="22"/>
      <c r="D33" s="10"/>
      <c r="E33" s="24"/>
      <c r="F33" s="24"/>
      <c r="G33" s="24"/>
      <c r="H33" s="24"/>
      <c r="I33" s="24"/>
      <c r="J33" s="12"/>
      <c r="K33" s="12"/>
      <c r="L33" s="12"/>
      <c r="M33" s="12"/>
      <c r="N33" s="12"/>
      <c r="O33" s="12"/>
      <c r="P33" s="12"/>
      <c r="Q33" s="12"/>
      <c r="R33" s="12"/>
      <c r="S33" s="12"/>
      <c r="T33" s="12"/>
      <c r="U33" s="12"/>
      <c r="V33" s="12"/>
      <c r="W33" s="12"/>
      <c r="X33" s="12"/>
      <c r="Y33" s="12"/>
      <c r="Z33" s="12"/>
    </row>
    <row r="34" spans="1:26" ht="3.75" customHeight="1" x14ac:dyDescent="0.25">
      <c r="A34" s="12"/>
      <c r="B34" s="12"/>
      <c r="C34" s="30"/>
      <c r="D34" s="10"/>
      <c r="E34" s="31"/>
      <c r="F34" s="31"/>
      <c r="G34" s="31"/>
      <c r="H34" s="31"/>
      <c r="I34" s="31"/>
      <c r="J34" s="12"/>
      <c r="K34" s="12"/>
      <c r="L34" s="12"/>
      <c r="M34" s="12"/>
      <c r="N34" s="12"/>
      <c r="O34" s="12"/>
      <c r="P34" s="12"/>
      <c r="Q34" s="12"/>
      <c r="R34" s="12"/>
      <c r="S34" s="12"/>
      <c r="T34" s="12"/>
      <c r="U34" s="12"/>
      <c r="V34" s="12"/>
      <c r="W34" s="12"/>
      <c r="X34" s="12"/>
      <c r="Y34" s="12"/>
      <c r="Z34" s="12"/>
    </row>
    <row r="35" spans="1:26" ht="15.75" customHeight="1" x14ac:dyDescent="0.25">
      <c r="A35" s="12"/>
      <c r="B35" s="145" t="s">
        <v>26</v>
      </c>
      <c r="C35" s="136"/>
      <c r="D35" s="136"/>
      <c r="E35" s="136"/>
      <c r="F35" s="136"/>
      <c r="G35" s="136"/>
      <c r="H35" s="136"/>
      <c r="I35" s="133"/>
      <c r="J35" s="12"/>
      <c r="K35" s="12"/>
      <c r="L35" s="12"/>
      <c r="M35" s="12"/>
      <c r="N35" s="12"/>
      <c r="O35" s="12"/>
      <c r="P35" s="12"/>
      <c r="Q35" s="12"/>
      <c r="R35" s="12"/>
      <c r="S35" s="12"/>
      <c r="T35" s="12"/>
      <c r="U35" s="12"/>
      <c r="V35" s="12"/>
      <c r="W35" s="12"/>
      <c r="X35" s="12"/>
      <c r="Y35" s="12"/>
      <c r="Z35" s="12"/>
    </row>
    <row r="36" spans="1:26" ht="243.75" customHeight="1" x14ac:dyDescent="0.25">
      <c r="A36" s="32"/>
      <c r="B36" s="147" t="s">
        <v>180</v>
      </c>
      <c r="C36" s="136"/>
      <c r="D36" s="136"/>
      <c r="E36" s="136"/>
      <c r="F36" s="148" t="s">
        <v>27</v>
      </c>
      <c r="G36" s="136"/>
      <c r="H36" s="136"/>
      <c r="I36" s="133"/>
      <c r="J36" s="32"/>
      <c r="K36" s="32"/>
      <c r="L36" s="32"/>
      <c r="M36" s="32"/>
      <c r="N36" s="32"/>
      <c r="O36" s="32"/>
      <c r="P36" s="32"/>
      <c r="Q36" s="32"/>
      <c r="R36" s="32"/>
      <c r="S36" s="32"/>
      <c r="T36" s="32"/>
      <c r="U36" s="32"/>
      <c r="V36" s="32"/>
      <c r="W36" s="32"/>
      <c r="X36" s="32"/>
      <c r="Y36" s="32"/>
      <c r="Z36" s="32"/>
    </row>
    <row r="37" spans="1:26" ht="3.75" customHeight="1" x14ac:dyDescent="0.25">
      <c r="A37" s="12"/>
      <c r="B37" s="12"/>
      <c r="C37" s="30"/>
      <c r="D37" s="10"/>
      <c r="E37" s="33"/>
      <c r="F37" s="33"/>
      <c r="G37" s="33"/>
      <c r="H37" s="33"/>
      <c r="I37" s="33"/>
      <c r="J37" s="12"/>
      <c r="K37" s="12"/>
      <c r="L37" s="12"/>
      <c r="M37" s="12"/>
      <c r="N37" s="12"/>
      <c r="O37" s="12"/>
      <c r="P37" s="12"/>
      <c r="Q37" s="12"/>
      <c r="R37" s="12"/>
      <c r="S37" s="12"/>
      <c r="T37" s="12"/>
      <c r="U37" s="12"/>
      <c r="V37" s="12"/>
      <c r="W37" s="12"/>
      <c r="X37" s="12"/>
      <c r="Y37" s="12"/>
      <c r="Z37" s="12"/>
    </row>
    <row r="38" spans="1:26" ht="22.5" customHeight="1" x14ac:dyDescent="0.25">
      <c r="A38" s="12"/>
      <c r="B38" s="135" t="s">
        <v>28</v>
      </c>
      <c r="C38" s="136"/>
      <c r="D38" s="136"/>
      <c r="E38" s="136"/>
      <c r="F38" s="136"/>
      <c r="G38" s="136"/>
      <c r="H38" s="136"/>
      <c r="I38" s="133"/>
      <c r="J38" s="12"/>
      <c r="K38" s="12"/>
      <c r="L38" s="12"/>
      <c r="M38" s="12"/>
      <c r="N38" s="12"/>
      <c r="O38" s="12"/>
      <c r="P38" s="12"/>
      <c r="Q38" s="12"/>
      <c r="R38" s="12"/>
      <c r="S38" s="12"/>
      <c r="T38" s="12"/>
      <c r="U38" s="12"/>
      <c r="V38" s="12"/>
      <c r="W38" s="12"/>
      <c r="X38" s="12"/>
      <c r="Y38" s="12"/>
      <c r="Z38" s="12"/>
    </row>
    <row r="39" spans="1:26" ht="15" customHeight="1" x14ac:dyDescent="0.25">
      <c r="A39" s="12"/>
      <c r="B39" s="132" t="s">
        <v>29</v>
      </c>
      <c r="C39" s="133"/>
      <c r="D39" s="132" t="s">
        <v>30</v>
      </c>
      <c r="E39" s="136"/>
      <c r="F39" s="136"/>
      <c r="G39" s="133"/>
      <c r="H39" s="132" t="s">
        <v>31</v>
      </c>
      <c r="I39" s="133"/>
      <c r="J39" s="12"/>
      <c r="K39" s="12"/>
      <c r="L39" s="12"/>
      <c r="M39" s="12"/>
      <c r="N39" s="12"/>
      <c r="O39" s="12"/>
      <c r="P39" s="12"/>
      <c r="Q39" s="12"/>
      <c r="R39" s="12"/>
      <c r="S39" s="12"/>
      <c r="T39" s="12"/>
      <c r="U39" s="12"/>
      <c r="V39" s="12"/>
      <c r="W39" s="12"/>
      <c r="X39" s="12"/>
      <c r="Y39" s="12"/>
      <c r="Z39" s="12"/>
    </row>
    <row r="40" spans="1:26" ht="115.5" customHeight="1" x14ac:dyDescent="0.25">
      <c r="A40" s="32"/>
      <c r="B40" s="149" t="s">
        <v>32</v>
      </c>
      <c r="C40" s="133"/>
      <c r="D40" s="150" t="s">
        <v>33</v>
      </c>
      <c r="E40" s="136"/>
      <c r="F40" s="136"/>
      <c r="G40" s="133"/>
      <c r="H40" s="150" t="s">
        <v>34</v>
      </c>
      <c r="I40" s="133"/>
      <c r="J40" s="32"/>
      <c r="K40" s="32"/>
      <c r="L40" s="32"/>
      <c r="M40" s="32"/>
      <c r="N40" s="32"/>
      <c r="O40" s="32"/>
      <c r="P40" s="32"/>
      <c r="Q40" s="32"/>
      <c r="R40" s="32"/>
      <c r="S40" s="32"/>
      <c r="T40" s="32"/>
      <c r="U40" s="32"/>
      <c r="V40" s="32"/>
      <c r="W40" s="32"/>
      <c r="X40" s="32"/>
      <c r="Y40" s="32"/>
      <c r="Z40" s="32"/>
    </row>
    <row r="41" spans="1:26" ht="86.25" customHeight="1" x14ac:dyDescent="0.25">
      <c r="A41" s="32"/>
      <c r="B41" s="149" t="s">
        <v>35</v>
      </c>
      <c r="C41" s="133"/>
      <c r="D41" s="149" t="s">
        <v>36</v>
      </c>
      <c r="E41" s="136"/>
      <c r="F41" s="136"/>
      <c r="G41" s="133"/>
      <c r="H41" s="149" t="s">
        <v>37</v>
      </c>
      <c r="I41" s="133"/>
      <c r="J41" s="32"/>
      <c r="K41" s="32"/>
      <c r="L41" s="32"/>
      <c r="M41" s="32"/>
      <c r="N41" s="32"/>
      <c r="O41" s="32"/>
      <c r="P41" s="32"/>
      <c r="Q41" s="32"/>
      <c r="R41" s="32"/>
      <c r="S41" s="32"/>
      <c r="T41" s="32"/>
      <c r="U41" s="32"/>
      <c r="V41" s="32"/>
      <c r="W41" s="32"/>
      <c r="X41" s="32"/>
      <c r="Y41" s="32"/>
      <c r="Z41" s="32"/>
    </row>
    <row r="42" spans="1:26" ht="99.75" customHeight="1" x14ac:dyDescent="0.25">
      <c r="A42" s="32"/>
      <c r="B42" s="149" t="s">
        <v>38</v>
      </c>
      <c r="C42" s="133"/>
      <c r="D42" s="150" t="s">
        <v>39</v>
      </c>
      <c r="E42" s="136"/>
      <c r="F42" s="136"/>
      <c r="G42" s="133"/>
      <c r="H42" s="150" t="s">
        <v>40</v>
      </c>
      <c r="I42" s="133"/>
      <c r="J42" s="32"/>
      <c r="K42" s="32"/>
      <c r="L42" s="32"/>
      <c r="M42" s="32"/>
      <c r="N42" s="32"/>
      <c r="O42" s="32"/>
      <c r="P42" s="32"/>
      <c r="Q42" s="32"/>
      <c r="R42" s="32"/>
      <c r="S42" s="32"/>
      <c r="T42" s="32"/>
      <c r="U42" s="32"/>
      <c r="V42" s="32"/>
      <c r="W42" s="32"/>
      <c r="X42" s="32"/>
      <c r="Y42" s="32"/>
      <c r="Z42" s="32"/>
    </row>
    <row r="43" spans="1:26" ht="3.75" customHeight="1" x14ac:dyDescent="0.25">
      <c r="A43" s="12"/>
      <c r="B43" s="12"/>
      <c r="C43" s="30"/>
      <c r="D43" s="10"/>
      <c r="E43" s="34"/>
      <c r="F43" s="34"/>
      <c r="G43" s="34"/>
      <c r="H43" s="34"/>
      <c r="I43" s="34"/>
      <c r="J43" s="12"/>
      <c r="K43" s="12"/>
      <c r="L43" s="12"/>
      <c r="M43" s="12"/>
      <c r="N43" s="12"/>
      <c r="O43" s="12"/>
      <c r="P43" s="12"/>
      <c r="Q43" s="12"/>
      <c r="R43" s="12"/>
      <c r="S43" s="12"/>
      <c r="T43" s="12"/>
      <c r="U43" s="12"/>
      <c r="V43" s="12"/>
      <c r="W43" s="12"/>
      <c r="X43" s="12"/>
      <c r="Y43" s="12"/>
      <c r="Z43" s="12"/>
    </row>
    <row r="44" spans="1:26" ht="226.5" customHeight="1" x14ac:dyDescent="0.25">
      <c r="A44" s="32"/>
      <c r="B44" s="151" t="s">
        <v>41</v>
      </c>
      <c r="C44" s="133"/>
      <c r="D44" s="153" t="s">
        <v>42</v>
      </c>
      <c r="E44" s="136"/>
      <c r="F44" s="136"/>
      <c r="G44" s="133"/>
      <c r="H44" s="152" t="s">
        <v>43</v>
      </c>
      <c r="I44" s="133"/>
      <c r="J44" s="32"/>
      <c r="K44" s="32"/>
      <c r="L44" s="32"/>
      <c r="M44" s="32"/>
      <c r="N44" s="32"/>
      <c r="O44" s="32"/>
      <c r="P44" s="32"/>
      <c r="Q44" s="32"/>
      <c r="R44" s="32"/>
      <c r="S44" s="32"/>
      <c r="T44" s="32"/>
      <c r="U44" s="32"/>
      <c r="V44" s="32"/>
      <c r="W44" s="32"/>
      <c r="X44" s="32"/>
      <c r="Y44" s="32"/>
      <c r="Z44" s="32"/>
    </row>
    <row r="45" spans="1:26" ht="23.25" customHeight="1" x14ac:dyDescent="0.25">
      <c r="A45" s="12"/>
      <c r="B45" s="145" t="s">
        <v>44</v>
      </c>
      <c r="C45" s="136"/>
      <c r="D45" s="136"/>
      <c r="E45" s="136"/>
      <c r="F45" s="136"/>
      <c r="G45" s="136"/>
      <c r="H45" s="136"/>
      <c r="I45" s="133"/>
      <c r="J45" s="12"/>
      <c r="K45" s="12"/>
      <c r="L45" s="12"/>
      <c r="M45" s="12"/>
      <c r="N45" s="12"/>
      <c r="O45" s="12"/>
      <c r="P45" s="12"/>
      <c r="Q45" s="12"/>
      <c r="R45" s="12"/>
      <c r="S45" s="12"/>
      <c r="T45" s="12"/>
      <c r="U45" s="12"/>
      <c r="V45" s="12"/>
      <c r="W45" s="12"/>
      <c r="X45" s="12"/>
      <c r="Y45" s="12"/>
      <c r="Z45" s="12"/>
    </row>
    <row r="46" spans="1:26" ht="15" customHeight="1" x14ac:dyDescent="0.25">
      <c r="A46" s="12"/>
      <c r="B46" s="132" t="s">
        <v>45</v>
      </c>
      <c r="C46" s="133"/>
      <c r="D46" s="132" t="s">
        <v>46</v>
      </c>
      <c r="E46" s="136"/>
      <c r="F46" s="136"/>
      <c r="G46" s="136"/>
      <c r="H46" s="136"/>
      <c r="I46" s="133"/>
      <c r="J46" s="12"/>
      <c r="K46" s="12"/>
      <c r="L46" s="12"/>
      <c r="M46" s="12"/>
      <c r="N46" s="12"/>
      <c r="O46" s="12"/>
      <c r="P46" s="12"/>
      <c r="Q46" s="12"/>
      <c r="R46" s="12"/>
      <c r="S46" s="12"/>
      <c r="T46" s="12"/>
      <c r="U46" s="12"/>
      <c r="V46" s="12"/>
      <c r="W46" s="12"/>
      <c r="X46" s="12"/>
      <c r="Y46" s="12"/>
      <c r="Z46" s="12"/>
    </row>
    <row r="47" spans="1:26" ht="18.75" customHeight="1" x14ac:dyDescent="0.25">
      <c r="A47" s="32"/>
      <c r="B47" s="149"/>
      <c r="C47" s="133"/>
      <c r="D47" s="149"/>
      <c r="E47" s="136"/>
      <c r="F47" s="136"/>
      <c r="G47" s="136"/>
      <c r="H47" s="136"/>
      <c r="I47" s="133"/>
      <c r="J47" s="32"/>
      <c r="K47" s="32"/>
      <c r="L47" s="32"/>
      <c r="M47" s="32"/>
      <c r="N47" s="32"/>
      <c r="O47" s="32"/>
      <c r="P47" s="32"/>
      <c r="Q47" s="32"/>
      <c r="R47" s="32"/>
      <c r="S47" s="32"/>
      <c r="T47" s="32"/>
      <c r="U47" s="32"/>
      <c r="V47" s="32"/>
      <c r="W47" s="32"/>
      <c r="X47" s="32"/>
      <c r="Y47" s="32"/>
      <c r="Z47" s="32"/>
    </row>
    <row r="48" spans="1:26" ht="18.75" customHeight="1" x14ac:dyDescent="0.25">
      <c r="A48" s="32"/>
      <c r="B48" s="149"/>
      <c r="C48" s="133"/>
      <c r="D48" s="149"/>
      <c r="E48" s="136"/>
      <c r="F48" s="136"/>
      <c r="G48" s="136"/>
      <c r="H48" s="136"/>
      <c r="I48" s="133"/>
      <c r="J48" s="32"/>
      <c r="K48" s="32"/>
      <c r="L48" s="32"/>
      <c r="M48" s="32"/>
      <c r="N48" s="32"/>
      <c r="O48" s="32"/>
      <c r="P48" s="32"/>
      <c r="Q48" s="32"/>
      <c r="R48" s="32"/>
      <c r="S48" s="32"/>
      <c r="T48" s="32"/>
      <c r="U48" s="32"/>
      <c r="V48" s="32"/>
      <c r="W48" s="32"/>
      <c r="X48" s="32"/>
      <c r="Y48" s="32"/>
      <c r="Z48" s="32"/>
    </row>
    <row r="49" spans="1:26" ht="18.75" customHeight="1" x14ac:dyDescent="0.25">
      <c r="A49" s="32"/>
      <c r="B49" s="149"/>
      <c r="C49" s="133"/>
      <c r="D49" s="149"/>
      <c r="E49" s="136"/>
      <c r="F49" s="136"/>
      <c r="G49" s="136"/>
      <c r="H49" s="136"/>
      <c r="I49" s="133"/>
      <c r="J49" s="32"/>
      <c r="K49" s="32"/>
      <c r="L49" s="32"/>
      <c r="M49" s="32"/>
      <c r="N49" s="32"/>
      <c r="O49" s="32"/>
      <c r="P49" s="32"/>
      <c r="Q49" s="32"/>
      <c r="R49" s="32"/>
      <c r="S49" s="32"/>
      <c r="T49" s="32"/>
      <c r="U49" s="32"/>
      <c r="V49" s="32"/>
      <c r="W49" s="32"/>
      <c r="X49" s="32"/>
      <c r="Y49" s="32"/>
      <c r="Z49" s="32"/>
    </row>
    <row r="50" spans="1:26" ht="4.5" customHeight="1" x14ac:dyDescent="0.25">
      <c r="A50" s="12"/>
      <c r="B50" s="12"/>
      <c r="C50" s="30"/>
      <c r="D50" s="10"/>
      <c r="E50" s="34"/>
      <c r="F50" s="34"/>
      <c r="G50" s="34"/>
      <c r="H50" s="34"/>
      <c r="I50" s="34"/>
      <c r="J50" s="12"/>
      <c r="K50" s="12"/>
      <c r="L50" s="12"/>
      <c r="M50" s="12"/>
      <c r="N50" s="12"/>
      <c r="O50" s="12"/>
      <c r="P50" s="12"/>
      <c r="Q50" s="12"/>
      <c r="R50" s="12"/>
      <c r="S50" s="12"/>
      <c r="T50" s="12"/>
      <c r="U50" s="12"/>
      <c r="V50" s="12"/>
      <c r="W50" s="12"/>
      <c r="X50" s="12"/>
      <c r="Y50" s="12"/>
      <c r="Z50" s="12"/>
    </row>
    <row r="51" spans="1:26" ht="20.25" customHeight="1" x14ac:dyDescent="0.25">
      <c r="A51" s="12"/>
      <c r="B51" s="135" t="s">
        <v>47</v>
      </c>
      <c r="C51" s="136"/>
      <c r="D51" s="136"/>
      <c r="E51" s="136"/>
      <c r="F51" s="136"/>
      <c r="G51" s="136"/>
      <c r="H51" s="136"/>
      <c r="I51" s="133"/>
      <c r="J51" s="12"/>
      <c r="K51" s="12"/>
      <c r="L51" s="12"/>
      <c r="M51" s="12"/>
      <c r="N51" s="12"/>
      <c r="O51" s="12"/>
      <c r="P51" s="12"/>
      <c r="Q51" s="12"/>
      <c r="R51" s="12"/>
      <c r="S51" s="12"/>
      <c r="T51" s="12"/>
      <c r="U51" s="12"/>
      <c r="V51" s="12"/>
      <c r="W51" s="12"/>
      <c r="X51" s="12"/>
      <c r="Y51" s="12"/>
      <c r="Z51" s="12"/>
    </row>
    <row r="52" spans="1:26" ht="3.75" customHeight="1" x14ac:dyDescent="0.25">
      <c r="A52" s="12"/>
      <c r="B52" s="35" t="s">
        <v>48</v>
      </c>
      <c r="C52" s="35"/>
      <c r="D52" s="35"/>
      <c r="E52" s="35"/>
      <c r="F52" s="35"/>
      <c r="G52" s="35"/>
      <c r="H52" s="35"/>
      <c r="I52" s="35"/>
      <c r="J52" s="12"/>
      <c r="K52" s="12"/>
      <c r="L52" s="12"/>
      <c r="M52" s="12"/>
      <c r="N52" s="12"/>
      <c r="O52" s="12"/>
      <c r="P52" s="12"/>
      <c r="Q52" s="12"/>
      <c r="R52" s="12"/>
      <c r="S52" s="12"/>
      <c r="T52" s="12"/>
      <c r="U52" s="12"/>
      <c r="V52" s="12"/>
      <c r="W52" s="12"/>
      <c r="X52" s="12"/>
      <c r="Y52" s="12"/>
      <c r="Z52" s="12"/>
    </row>
    <row r="53" spans="1:26" ht="20.25" customHeight="1" x14ac:dyDescent="0.25">
      <c r="A53" s="12"/>
      <c r="B53" s="145" t="s">
        <v>49</v>
      </c>
      <c r="C53" s="136"/>
      <c r="D53" s="136"/>
      <c r="E53" s="136"/>
      <c r="F53" s="136"/>
      <c r="G53" s="136"/>
      <c r="H53" s="136"/>
      <c r="I53" s="133"/>
      <c r="J53" s="12"/>
      <c r="K53" s="12"/>
      <c r="L53" s="12"/>
      <c r="M53" s="12"/>
      <c r="N53" s="12"/>
      <c r="O53" s="12"/>
      <c r="P53" s="12"/>
      <c r="Q53" s="12"/>
      <c r="R53" s="12"/>
      <c r="S53" s="12"/>
      <c r="T53" s="12"/>
      <c r="U53" s="12"/>
      <c r="V53" s="12"/>
      <c r="W53" s="12"/>
      <c r="X53" s="12"/>
      <c r="Y53" s="12"/>
      <c r="Z53" s="12"/>
    </row>
    <row r="54" spans="1:26" ht="370.5" customHeight="1" x14ac:dyDescent="0.25">
      <c r="A54" s="32"/>
      <c r="B54" s="150" t="s">
        <v>181</v>
      </c>
      <c r="C54" s="136"/>
      <c r="D54" s="136"/>
      <c r="E54" s="136"/>
      <c r="F54" s="136"/>
      <c r="G54" s="136"/>
      <c r="H54" s="136"/>
      <c r="I54" s="133"/>
      <c r="J54" s="32"/>
      <c r="K54" s="32"/>
      <c r="L54" s="32"/>
      <c r="M54" s="32"/>
      <c r="N54" s="32"/>
      <c r="O54" s="32"/>
      <c r="P54" s="32"/>
      <c r="Q54" s="32"/>
      <c r="R54" s="32"/>
      <c r="S54" s="32"/>
      <c r="T54" s="32"/>
      <c r="U54" s="32"/>
      <c r="V54" s="32"/>
      <c r="W54" s="32"/>
      <c r="X54" s="32"/>
      <c r="Y54" s="32"/>
      <c r="Z54" s="32"/>
    </row>
    <row r="55" spans="1:26" ht="170.25" customHeight="1" x14ac:dyDescent="0.25">
      <c r="A55" s="32"/>
      <c r="B55" s="155" t="s">
        <v>50</v>
      </c>
      <c r="C55" s="126"/>
      <c r="D55" s="126"/>
      <c r="E55" s="126"/>
      <c r="F55" s="126"/>
      <c r="G55" s="126"/>
      <c r="H55" s="126"/>
      <c r="I55" s="156"/>
      <c r="J55" s="32"/>
      <c r="K55" s="32"/>
      <c r="L55" s="32"/>
      <c r="M55" s="32"/>
      <c r="N55" s="32"/>
      <c r="O55" s="32"/>
      <c r="P55" s="32"/>
      <c r="Q55" s="32"/>
      <c r="R55" s="32"/>
      <c r="S55" s="32"/>
      <c r="T55" s="32"/>
      <c r="U55" s="32"/>
      <c r="V55" s="32"/>
      <c r="W55" s="32"/>
      <c r="X55" s="32"/>
      <c r="Y55" s="32"/>
      <c r="Z55" s="32"/>
    </row>
    <row r="56" spans="1:26" ht="169.5" customHeight="1" x14ac:dyDescent="0.25">
      <c r="A56" s="32"/>
      <c r="B56" s="138"/>
      <c r="C56" s="138"/>
      <c r="D56" s="138"/>
      <c r="E56" s="138"/>
      <c r="F56" s="138"/>
      <c r="G56" s="138"/>
      <c r="H56" s="138"/>
      <c r="I56" s="139"/>
      <c r="J56" s="32"/>
      <c r="K56" s="32"/>
      <c r="L56" s="32"/>
      <c r="M56" s="32"/>
      <c r="N56" s="32"/>
      <c r="O56" s="32"/>
      <c r="P56" s="32"/>
      <c r="Q56" s="32"/>
      <c r="R56" s="32"/>
      <c r="S56" s="32"/>
      <c r="T56" s="32"/>
      <c r="U56" s="32"/>
      <c r="V56" s="32"/>
      <c r="W56" s="32"/>
      <c r="X56" s="32"/>
      <c r="Y56" s="32"/>
      <c r="Z56" s="32"/>
    </row>
    <row r="57" spans="1:26" ht="3.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24" customHeight="1" x14ac:dyDescent="0.25">
      <c r="A58" s="12"/>
      <c r="B58" s="145" t="s">
        <v>51</v>
      </c>
      <c r="C58" s="136"/>
      <c r="D58" s="136"/>
      <c r="E58" s="133"/>
      <c r="F58" s="145" t="s">
        <v>52</v>
      </c>
      <c r="G58" s="136"/>
      <c r="H58" s="136"/>
      <c r="I58" s="133"/>
      <c r="J58" s="12"/>
      <c r="K58" s="12"/>
      <c r="L58" s="12"/>
      <c r="M58" s="12"/>
      <c r="N58" s="12"/>
      <c r="O58" s="12"/>
      <c r="P58" s="12"/>
      <c r="Q58" s="12"/>
      <c r="R58" s="12"/>
      <c r="S58" s="12"/>
      <c r="T58" s="12"/>
      <c r="U58" s="12"/>
      <c r="V58" s="12"/>
      <c r="W58" s="12"/>
      <c r="X58" s="12"/>
      <c r="Y58" s="12"/>
      <c r="Z58" s="12"/>
    </row>
    <row r="59" spans="1:26" ht="221.25" customHeight="1" x14ac:dyDescent="0.25">
      <c r="A59" s="32"/>
      <c r="B59" s="154" t="s">
        <v>53</v>
      </c>
      <c r="C59" s="136"/>
      <c r="D59" s="136"/>
      <c r="E59" s="133"/>
      <c r="F59" s="154" t="s">
        <v>54</v>
      </c>
      <c r="G59" s="136"/>
      <c r="H59" s="136"/>
      <c r="I59" s="133"/>
      <c r="J59" s="32"/>
      <c r="K59" s="32"/>
      <c r="L59" s="32"/>
      <c r="M59" s="32"/>
      <c r="N59" s="32"/>
      <c r="O59" s="32"/>
      <c r="P59" s="32"/>
      <c r="Q59" s="32"/>
      <c r="R59" s="32"/>
      <c r="S59" s="32"/>
      <c r="T59" s="32"/>
      <c r="U59" s="32"/>
      <c r="V59" s="32"/>
      <c r="W59" s="32"/>
      <c r="X59" s="32"/>
      <c r="Y59" s="32"/>
      <c r="Z59" s="32"/>
    </row>
    <row r="60" spans="1:26" ht="3.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6.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45" t="s">
        <v>55</v>
      </c>
      <c r="C62" s="136"/>
      <c r="D62" s="133"/>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6" t="s">
        <v>56</v>
      </c>
      <c r="C63" s="132" t="s">
        <v>57</v>
      </c>
      <c r="D63" s="133"/>
      <c r="E63" s="1"/>
      <c r="F63" s="1"/>
      <c r="G63" s="1"/>
      <c r="H63" s="1"/>
      <c r="I63" s="1"/>
      <c r="J63" s="1"/>
      <c r="K63" s="1"/>
      <c r="L63" s="1"/>
      <c r="M63" s="1"/>
      <c r="N63" s="1"/>
      <c r="O63" s="1"/>
      <c r="P63" s="1"/>
      <c r="Q63" s="1"/>
      <c r="R63" s="1"/>
      <c r="S63" s="1"/>
      <c r="T63" s="1"/>
      <c r="U63" s="1"/>
      <c r="V63" s="1"/>
      <c r="W63" s="1"/>
      <c r="X63" s="1"/>
      <c r="Y63" s="1"/>
      <c r="Z63" s="1"/>
    </row>
    <row r="64" spans="1:26" ht="27" customHeight="1" x14ac:dyDescent="0.25">
      <c r="A64" s="1"/>
      <c r="B64" s="27" t="s">
        <v>58</v>
      </c>
      <c r="C64" s="150" t="s">
        <v>182</v>
      </c>
      <c r="D64" s="133"/>
      <c r="E64" s="1"/>
      <c r="F64" s="1"/>
      <c r="G64" s="1"/>
      <c r="H64" s="1"/>
      <c r="I64" s="1"/>
      <c r="J64" s="1"/>
      <c r="K64" s="1"/>
      <c r="L64" s="1"/>
      <c r="M64" s="1"/>
      <c r="N64" s="1"/>
      <c r="O64" s="1"/>
      <c r="P64" s="1"/>
      <c r="Q64" s="1"/>
      <c r="R64" s="1"/>
      <c r="S64" s="1"/>
      <c r="T64" s="1"/>
      <c r="U64" s="1"/>
      <c r="V64" s="1"/>
      <c r="W64" s="1"/>
      <c r="X64" s="1"/>
      <c r="Y64" s="1"/>
      <c r="Z64" s="1"/>
    </row>
    <row r="65" spans="1:26" ht="62.25" customHeight="1" x14ac:dyDescent="0.25">
      <c r="A65" s="1"/>
      <c r="B65" s="27" t="s">
        <v>59</v>
      </c>
      <c r="C65" s="150" t="s">
        <v>60</v>
      </c>
      <c r="D65" s="133"/>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7"/>
      <c r="C66" s="158"/>
      <c r="D66" s="133"/>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7"/>
      <c r="C67" s="158"/>
      <c r="D67" s="133"/>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57" t="s">
        <v>61</v>
      </c>
      <c r="C69" s="124"/>
      <c r="D69" s="124"/>
      <c r="E69" s="124"/>
      <c r="F69" s="124"/>
      <c r="G69" s="124"/>
      <c r="H69" s="124"/>
      <c r="I69" s="124"/>
      <c r="J69" s="1"/>
      <c r="K69" s="1"/>
      <c r="L69" s="1"/>
      <c r="M69" s="1"/>
      <c r="N69" s="1"/>
      <c r="O69" s="1"/>
      <c r="P69" s="1"/>
      <c r="Q69" s="1"/>
      <c r="R69" s="1"/>
      <c r="S69" s="1"/>
      <c r="T69" s="1"/>
      <c r="U69" s="1"/>
      <c r="V69" s="1"/>
      <c r="W69" s="1"/>
      <c r="X69" s="1"/>
      <c r="Y69" s="1"/>
      <c r="Z69" s="1"/>
    </row>
    <row r="70" spans="1:26" ht="6.75" customHeight="1" x14ac:dyDescent="0.25">
      <c r="A70" s="1"/>
      <c r="B70" s="124"/>
      <c r="C70" s="124"/>
      <c r="D70" s="124"/>
      <c r="E70" s="124"/>
      <c r="F70" s="124"/>
      <c r="G70" s="124"/>
      <c r="H70" s="124"/>
      <c r="I70" s="124"/>
      <c r="J70" s="1"/>
      <c r="K70" s="1"/>
      <c r="L70" s="1"/>
      <c r="M70" s="1"/>
      <c r="N70" s="1"/>
      <c r="O70" s="1"/>
      <c r="P70" s="1"/>
      <c r="Q70" s="1"/>
      <c r="R70" s="1"/>
      <c r="S70" s="1"/>
      <c r="T70" s="1"/>
      <c r="U70" s="1"/>
      <c r="V70" s="1"/>
      <c r="W70" s="1"/>
      <c r="X70" s="1"/>
      <c r="Y70" s="1"/>
      <c r="Z70" s="1"/>
    </row>
    <row r="71" spans="1:26" ht="18" customHeight="1" x14ac:dyDescent="0.25">
      <c r="A71" s="1"/>
      <c r="B71" s="124"/>
      <c r="C71" s="124"/>
      <c r="D71" s="124"/>
      <c r="E71" s="124"/>
      <c r="F71" s="124"/>
      <c r="G71" s="124"/>
      <c r="H71" s="124"/>
      <c r="I71" s="124"/>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8">
    <mergeCell ref="B69:I71"/>
    <mergeCell ref="C67:D67"/>
    <mergeCell ref="B62:D62"/>
    <mergeCell ref="C63:D63"/>
    <mergeCell ref="C64:D64"/>
    <mergeCell ref="C65:D65"/>
    <mergeCell ref="C66:D66"/>
    <mergeCell ref="B59:E59"/>
    <mergeCell ref="B55:I56"/>
    <mergeCell ref="B54:I54"/>
    <mergeCell ref="F59:I59"/>
    <mergeCell ref="B53:I53"/>
    <mergeCell ref="D49:I49"/>
    <mergeCell ref="B51:I51"/>
    <mergeCell ref="B49:C49"/>
    <mergeCell ref="B58:E58"/>
    <mergeCell ref="F58:I58"/>
    <mergeCell ref="B48:C48"/>
    <mergeCell ref="D47:I47"/>
    <mergeCell ref="D48:I48"/>
    <mergeCell ref="B46:C46"/>
    <mergeCell ref="B47:C47"/>
    <mergeCell ref="D46:I46"/>
    <mergeCell ref="B45:I45"/>
    <mergeCell ref="B40:C40"/>
    <mergeCell ref="D40:G40"/>
    <mergeCell ref="B39:C39"/>
    <mergeCell ref="B42:C42"/>
    <mergeCell ref="H40:I40"/>
    <mergeCell ref="B41:C41"/>
    <mergeCell ref="D41:G41"/>
    <mergeCell ref="D42:G42"/>
    <mergeCell ref="H41:I41"/>
    <mergeCell ref="H42:I42"/>
    <mergeCell ref="B44:C44"/>
    <mergeCell ref="H44:I44"/>
    <mergeCell ref="D44:G44"/>
    <mergeCell ref="G25:H25"/>
    <mergeCell ref="G26:H26"/>
    <mergeCell ref="G27:H27"/>
    <mergeCell ref="H39:I39"/>
    <mergeCell ref="B24:C24"/>
    <mergeCell ref="B35:I35"/>
    <mergeCell ref="G32:H32"/>
    <mergeCell ref="B36:E36"/>
    <mergeCell ref="F36:I36"/>
    <mergeCell ref="G28:H28"/>
    <mergeCell ref="G29:H29"/>
    <mergeCell ref="G30:H30"/>
    <mergeCell ref="G31:H31"/>
    <mergeCell ref="D39:G39"/>
    <mergeCell ref="B38:I38"/>
    <mergeCell ref="F24:H24"/>
    <mergeCell ref="B2:I4"/>
    <mergeCell ref="E22:I22"/>
    <mergeCell ref="C11:I11"/>
    <mergeCell ref="C12:I12"/>
    <mergeCell ref="E14:F14"/>
    <mergeCell ref="G14:I14"/>
    <mergeCell ref="B19:C19"/>
    <mergeCell ref="C9:H9"/>
    <mergeCell ref="B7:I7"/>
    <mergeCell ref="E16:I16"/>
    <mergeCell ref="E17:G17"/>
    <mergeCell ref="E18:G18"/>
    <mergeCell ref="E19:G19"/>
    <mergeCell ref="E20:G20"/>
    <mergeCell ref="E21:G21"/>
  </mergeCells>
  <conditionalFormatting sqref="C25:C27 C11:I12 G14:I14 E18:I18 F26:H26 B36:E36 D40:I40 B47:I47 B59:F59 B54 C20:C22">
    <cfRule type="containsBlanks" dxfId="25" priority="1">
      <formula>LEN(TRIM(C25))=0</formula>
    </cfRule>
  </conditionalFormatting>
  <conditionalFormatting sqref="G27:H27">
    <cfRule type="containsBlanks" dxfId="24" priority="2">
      <formula>LEN(TRIM(G27))=0</formula>
    </cfRule>
  </conditionalFormatting>
  <conditionalFormatting sqref="B40:C40">
    <cfRule type="containsBlanks" dxfId="23" priority="3">
      <formula>LEN(TRIM(B40))=0</formula>
    </cfRule>
  </conditionalFormatting>
  <conditionalFormatting sqref="D41:I41 D44 H44">
    <cfRule type="containsBlanks" dxfId="22" priority="4">
      <formula>LEN(TRIM(D41))=0</formula>
    </cfRule>
  </conditionalFormatting>
  <conditionalFormatting sqref="B41:C41 B44">
    <cfRule type="containsBlanks" dxfId="21" priority="5">
      <formula>LEN(TRIM(B41))=0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110" zoomScaleNormal="110" workbookViewId="0">
      <selection activeCell="M40" sqref="M40"/>
    </sheetView>
  </sheetViews>
  <sheetFormatPr baseColWidth="10" defaultColWidth="17.25" defaultRowHeight="15" customHeight="1" x14ac:dyDescent="0.2"/>
  <cols>
    <col min="1" max="1" width="0.875" customWidth="1"/>
    <col min="2" max="2" width="17.25" customWidth="1"/>
    <col min="3" max="3" width="31" customWidth="1"/>
    <col min="4" max="4" width="0.875" customWidth="1"/>
    <col min="5" max="5" width="8.25" customWidth="1"/>
    <col min="6" max="6" width="10.375" customWidth="1"/>
    <col min="7" max="7" width="8.75" customWidth="1"/>
    <col min="8" max="8" width="11.375" customWidth="1"/>
    <col min="9" max="9" width="18.375" customWidth="1"/>
    <col min="10" max="10" width="0.375" customWidth="1"/>
    <col min="11" max="11" width="0" hidden="1" customWidth="1"/>
    <col min="12" max="26" width="10.75" customWidth="1"/>
  </cols>
  <sheetData>
    <row r="1" spans="1:26" ht="3.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122" t="s">
        <v>62</v>
      </c>
      <c r="C2" s="123"/>
      <c r="D2" s="123"/>
      <c r="E2" s="123"/>
      <c r="F2" s="123"/>
      <c r="G2" s="123"/>
      <c r="H2" s="123"/>
      <c r="I2" s="123"/>
      <c r="J2" s="1"/>
      <c r="K2" s="1"/>
      <c r="L2" s="1"/>
      <c r="M2" s="1"/>
      <c r="N2" s="1"/>
      <c r="O2" s="1"/>
      <c r="P2" s="1"/>
      <c r="Q2" s="1"/>
      <c r="R2" s="1"/>
      <c r="S2" s="1"/>
      <c r="T2" s="1"/>
      <c r="U2" s="1"/>
      <c r="V2" s="1"/>
      <c r="W2" s="1"/>
      <c r="X2" s="1"/>
      <c r="Y2" s="1"/>
      <c r="Z2" s="1"/>
    </row>
    <row r="3" spans="1:26" ht="15.75" customHeight="1" x14ac:dyDescent="0.25">
      <c r="A3" s="1"/>
      <c r="B3" s="123"/>
      <c r="C3" s="124"/>
      <c r="D3" s="124"/>
      <c r="E3" s="124"/>
      <c r="F3" s="124"/>
      <c r="G3" s="124"/>
      <c r="H3" s="124"/>
      <c r="I3" s="123"/>
      <c r="J3" s="1"/>
      <c r="K3" s="1"/>
      <c r="L3" s="1"/>
      <c r="M3" s="1"/>
      <c r="N3" s="1"/>
      <c r="O3" s="1"/>
      <c r="P3" s="1"/>
      <c r="Q3" s="1"/>
      <c r="R3" s="1"/>
      <c r="S3" s="1"/>
      <c r="T3" s="1"/>
      <c r="U3" s="1"/>
      <c r="V3" s="1"/>
      <c r="W3" s="1"/>
      <c r="X3" s="1"/>
      <c r="Y3" s="1"/>
      <c r="Z3" s="1"/>
    </row>
    <row r="4" spans="1:26" ht="15.75" customHeight="1" x14ac:dyDescent="0.25">
      <c r="A4" s="1"/>
      <c r="B4" s="123"/>
      <c r="C4" s="123"/>
      <c r="D4" s="123"/>
      <c r="E4" s="123"/>
      <c r="F4" s="123"/>
      <c r="G4" s="123"/>
      <c r="H4" s="123"/>
      <c r="I4" s="123"/>
      <c r="J4" s="1"/>
      <c r="K4" s="1"/>
      <c r="L4" s="1"/>
      <c r="M4" s="1"/>
      <c r="N4" s="1"/>
      <c r="O4" s="1"/>
      <c r="P4" s="1"/>
      <c r="Q4" s="1"/>
      <c r="R4" s="1"/>
      <c r="S4" s="1"/>
      <c r="T4" s="1"/>
      <c r="U4" s="1"/>
      <c r="V4" s="1"/>
      <c r="W4" s="1"/>
      <c r="X4" s="1"/>
      <c r="Y4" s="1"/>
      <c r="Z4" s="1"/>
    </row>
    <row r="5" spans="1:26" ht="15.75" customHeight="1" x14ac:dyDescent="0.25">
      <c r="A5" s="1"/>
      <c r="B5" s="2"/>
      <c r="C5" s="1"/>
      <c r="D5" s="1"/>
      <c r="E5" s="1"/>
      <c r="F5" s="1"/>
      <c r="G5" s="1"/>
      <c r="H5" s="2"/>
      <c r="I5" s="2"/>
      <c r="J5" s="1"/>
      <c r="K5" s="1"/>
      <c r="L5" s="1"/>
      <c r="M5" s="1"/>
      <c r="N5" s="1"/>
      <c r="O5" s="1"/>
      <c r="P5" s="1"/>
      <c r="Q5" s="1"/>
      <c r="R5" s="1"/>
      <c r="S5" s="1"/>
      <c r="T5" s="1"/>
      <c r="U5" s="1"/>
      <c r="V5" s="1"/>
      <c r="W5" s="1"/>
      <c r="X5" s="1"/>
      <c r="Y5" s="1"/>
      <c r="Z5" s="1"/>
    </row>
    <row r="6" spans="1:26" ht="3.75" customHeight="1" x14ac:dyDescent="0.25">
      <c r="A6" s="1"/>
      <c r="B6" s="2"/>
      <c r="C6" s="2"/>
      <c r="D6" s="2"/>
      <c r="E6" s="2"/>
      <c r="F6" s="2"/>
      <c r="G6" s="2"/>
      <c r="H6" s="2"/>
      <c r="I6" s="2"/>
      <c r="J6" s="1"/>
      <c r="K6" s="1"/>
      <c r="L6" s="1"/>
      <c r="M6" s="1"/>
      <c r="N6" s="1"/>
      <c r="O6" s="1"/>
      <c r="P6" s="1"/>
      <c r="Q6" s="1"/>
      <c r="R6" s="1"/>
      <c r="S6" s="1"/>
      <c r="T6" s="1"/>
      <c r="U6" s="1"/>
      <c r="V6" s="1"/>
      <c r="W6" s="1"/>
      <c r="X6" s="1"/>
      <c r="Y6" s="1"/>
      <c r="Z6" s="1"/>
    </row>
    <row r="7" spans="1:26" ht="18.75" customHeight="1" x14ac:dyDescent="0.25">
      <c r="A7" s="3"/>
      <c r="B7" s="135" t="s">
        <v>63</v>
      </c>
      <c r="C7" s="136"/>
      <c r="D7" s="136"/>
      <c r="E7" s="136"/>
      <c r="F7" s="136"/>
      <c r="G7" s="136"/>
      <c r="H7" s="136"/>
      <c r="I7" s="133"/>
      <c r="J7" s="38"/>
      <c r="K7" s="1"/>
      <c r="L7" s="1"/>
      <c r="M7" s="1"/>
      <c r="N7" s="1"/>
      <c r="O7" s="1"/>
      <c r="P7" s="1"/>
      <c r="Q7" s="1"/>
      <c r="R7" s="1"/>
      <c r="S7" s="1"/>
      <c r="T7" s="1"/>
      <c r="U7" s="1"/>
      <c r="V7" s="1"/>
      <c r="W7" s="1"/>
      <c r="X7" s="1"/>
      <c r="Y7" s="1"/>
      <c r="Z7" s="1"/>
    </row>
    <row r="8" spans="1:26" ht="3.75" customHeight="1" x14ac:dyDescent="0.25">
      <c r="A8" s="1"/>
      <c r="B8" s="2"/>
      <c r="C8" s="2"/>
      <c r="D8" s="2"/>
      <c r="E8" s="2"/>
      <c r="F8" s="2"/>
      <c r="G8" s="2"/>
      <c r="H8" s="2"/>
      <c r="I8" s="2"/>
      <c r="J8" s="1"/>
      <c r="K8" s="1"/>
      <c r="L8" s="1"/>
      <c r="M8" s="1"/>
      <c r="N8" s="1"/>
      <c r="O8" s="1"/>
      <c r="P8" s="1"/>
      <c r="Q8" s="1"/>
      <c r="R8" s="1"/>
      <c r="S8" s="1"/>
      <c r="T8" s="1"/>
      <c r="U8" s="1"/>
      <c r="V8" s="1"/>
      <c r="W8" s="1"/>
      <c r="X8" s="1"/>
      <c r="Y8" s="1"/>
      <c r="Z8" s="1"/>
    </row>
    <row r="9" spans="1:26" ht="17.25" customHeight="1" x14ac:dyDescent="0.25">
      <c r="A9" s="1"/>
      <c r="B9" s="145" t="s">
        <v>64</v>
      </c>
      <c r="C9" s="136"/>
      <c r="D9" s="136"/>
      <c r="E9" s="136"/>
      <c r="F9" s="136"/>
      <c r="G9" s="136"/>
      <c r="H9" s="136"/>
      <c r="I9" s="133"/>
      <c r="J9" s="35"/>
      <c r="K9" s="39"/>
      <c r="L9" s="1"/>
      <c r="M9" s="1"/>
      <c r="N9" s="1"/>
      <c r="O9" s="1"/>
      <c r="P9" s="1"/>
      <c r="Q9" s="1"/>
      <c r="R9" s="1"/>
      <c r="S9" s="1"/>
      <c r="T9" s="1"/>
      <c r="U9" s="1"/>
      <c r="V9" s="1"/>
      <c r="W9" s="1"/>
      <c r="X9" s="1"/>
      <c r="Y9" s="1"/>
      <c r="Z9" s="1"/>
    </row>
    <row r="10" spans="1:26" ht="18.75" customHeight="1" x14ac:dyDescent="0.25">
      <c r="A10" s="1"/>
      <c r="B10" s="132" t="s">
        <v>65</v>
      </c>
      <c r="C10" s="136"/>
      <c r="D10" s="132" t="s">
        <v>66</v>
      </c>
      <c r="E10" s="136"/>
      <c r="F10" s="136"/>
      <c r="G10" s="136"/>
      <c r="H10" s="136"/>
      <c r="I10" s="133"/>
      <c r="J10" s="1"/>
      <c r="K10" s="1"/>
      <c r="L10" s="1"/>
      <c r="M10" s="1"/>
      <c r="N10" s="1"/>
      <c r="O10" s="1"/>
      <c r="P10" s="1"/>
      <c r="Q10" s="1"/>
      <c r="R10" s="1"/>
      <c r="S10" s="1"/>
      <c r="T10" s="1"/>
      <c r="U10" s="1"/>
      <c r="V10" s="1"/>
      <c r="W10" s="1"/>
      <c r="X10" s="1"/>
      <c r="Y10" s="1"/>
      <c r="Z10" s="1"/>
    </row>
    <row r="11" spans="1:26" ht="114" customHeight="1" x14ac:dyDescent="0.25">
      <c r="A11" s="1"/>
      <c r="B11" s="159" t="s">
        <v>67</v>
      </c>
      <c r="C11" s="133"/>
      <c r="D11" s="159" t="s">
        <v>68</v>
      </c>
      <c r="E11" s="136"/>
      <c r="F11" s="136"/>
      <c r="G11" s="136"/>
      <c r="H11" s="136"/>
      <c r="I11" s="133"/>
      <c r="J11" s="1"/>
      <c r="K11" s="1"/>
      <c r="L11" s="1"/>
      <c r="M11" s="1"/>
      <c r="N11" s="1"/>
      <c r="O11" s="1"/>
      <c r="P11" s="1"/>
      <c r="Q11" s="1"/>
      <c r="R11" s="1"/>
      <c r="S11" s="1"/>
      <c r="T11" s="1"/>
      <c r="U11" s="1"/>
      <c r="V11" s="1"/>
      <c r="W11" s="1"/>
      <c r="X11" s="1"/>
      <c r="Y11" s="1"/>
      <c r="Z11" s="1"/>
    </row>
    <row r="12" spans="1:26" ht="26.25" customHeight="1" x14ac:dyDescent="0.25">
      <c r="A12" s="1"/>
      <c r="B12" s="159"/>
      <c r="C12" s="133"/>
      <c r="D12" s="159"/>
      <c r="E12" s="136"/>
      <c r="F12" s="136"/>
      <c r="G12" s="136"/>
      <c r="H12" s="136"/>
      <c r="I12" s="133"/>
      <c r="J12" s="1"/>
      <c r="K12" s="1"/>
      <c r="L12" s="1"/>
      <c r="M12" s="1"/>
      <c r="N12" s="1"/>
      <c r="O12" s="1"/>
      <c r="P12" s="1"/>
      <c r="Q12" s="1"/>
      <c r="R12" s="1"/>
      <c r="S12" s="1"/>
      <c r="T12" s="1"/>
      <c r="U12" s="1"/>
      <c r="V12" s="1"/>
      <c r="W12" s="1"/>
      <c r="X12" s="1"/>
      <c r="Y12" s="1"/>
      <c r="Z12" s="1"/>
    </row>
    <row r="13" spans="1:26" ht="26.25" customHeight="1" x14ac:dyDescent="0.25">
      <c r="A13" s="1"/>
      <c r="B13" s="159"/>
      <c r="C13" s="133"/>
      <c r="D13" s="159"/>
      <c r="E13" s="136"/>
      <c r="F13" s="136"/>
      <c r="G13" s="136"/>
      <c r="H13" s="136"/>
      <c r="I13" s="133"/>
      <c r="J13" s="1"/>
      <c r="K13" s="1"/>
      <c r="L13" s="1"/>
      <c r="M13" s="1"/>
      <c r="N13" s="1"/>
      <c r="O13" s="1"/>
      <c r="P13" s="1"/>
      <c r="Q13" s="1"/>
      <c r="R13" s="1"/>
      <c r="S13" s="1"/>
      <c r="T13" s="1"/>
      <c r="U13" s="1"/>
      <c r="V13" s="1"/>
      <c r="W13" s="1"/>
      <c r="X13" s="1"/>
      <c r="Y13" s="1"/>
      <c r="Z13" s="1"/>
    </row>
    <row r="14" spans="1:26" ht="26.25" customHeight="1" x14ac:dyDescent="0.25">
      <c r="A14" s="1"/>
      <c r="B14" s="159"/>
      <c r="C14" s="133"/>
      <c r="D14" s="159"/>
      <c r="E14" s="136"/>
      <c r="F14" s="136"/>
      <c r="G14" s="136"/>
      <c r="H14" s="136"/>
      <c r="I14" s="133"/>
      <c r="J14" s="1"/>
      <c r="K14" s="1"/>
      <c r="L14" s="1"/>
      <c r="M14" s="1"/>
      <c r="N14" s="1"/>
      <c r="O14" s="1"/>
      <c r="P14" s="1"/>
      <c r="Q14" s="1"/>
      <c r="R14" s="1"/>
      <c r="S14" s="1"/>
      <c r="T14" s="1"/>
      <c r="U14" s="1"/>
      <c r="V14" s="1"/>
      <c r="W14" s="1"/>
      <c r="X14" s="1"/>
      <c r="Y14" s="1"/>
      <c r="Z14" s="1"/>
    </row>
    <row r="15" spans="1:26" ht="3.75" customHeight="1" x14ac:dyDescent="0.25">
      <c r="A15" s="1"/>
      <c r="B15" s="2"/>
      <c r="C15" s="2"/>
      <c r="D15" s="2"/>
      <c r="E15" s="2"/>
      <c r="F15" s="2"/>
      <c r="G15" s="2"/>
      <c r="H15" s="2"/>
      <c r="I15" s="2"/>
      <c r="J15" s="1"/>
      <c r="K15" s="1"/>
      <c r="L15" s="1"/>
      <c r="M15" s="1"/>
      <c r="N15" s="1"/>
      <c r="O15" s="1"/>
      <c r="P15" s="1"/>
      <c r="Q15" s="1"/>
      <c r="R15" s="1"/>
      <c r="S15" s="1"/>
      <c r="T15" s="1"/>
      <c r="U15" s="1"/>
      <c r="V15" s="1"/>
      <c r="W15" s="1"/>
      <c r="X15" s="1"/>
      <c r="Y15" s="1"/>
      <c r="Z15" s="1"/>
    </row>
    <row r="16" spans="1:26" ht="28.5" customHeight="1" x14ac:dyDescent="0.25">
      <c r="A16" s="1"/>
      <c r="B16" s="145" t="s">
        <v>69</v>
      </c>
      <c r="C16" s="133"/>
      <c r="D16" s="10"/>
      <c r="E16" s="145" t="s">
        <v>70</v>
      </c>
      <c r="F16" s="136"/>
      <c r="G16" s="136"/>
      <c r="H16" s="136"/>
      <c r="I16" s="133"/>
      <c r="J16" s="1"/>
      <c r="K16" s="1"/>
      <c r="L16" s="1"/>
      <c r="M16" s="1"/>
      <c r="N16" s="1"/>
      <c r="O16" s="1"/>
      <c r="P16" s="1"/>
      <c r="Q16" s="1"/>
      <c r="R16" s="1"/>
      <c r="S16" s="1"/>
      <c r="T16" s="1"/>
      <c r="U16" s="1"/>
      <c r="V16" s="1"/>
      <c r="W16" s="1"/>
      <c r="X16" s="1"/>
      <c r="Y16" s="1"/>
      <c r="Z16" s="1"/>
    </row>
    <row r="17" spans="1:26" ht="138" customHeight="1" x14ac:dyDescent="0.25">
      <c r="A17" s="12"/>
      <c r="B17" s="159" t="s">
        <v>71</v>
      </c>
      <c r="C17" s="133"/>
      <c r="D17" s="10"/>
      <c r="E17" s="159" t="s">
        <v>72</v>
      </c>
      <c r="F17" s="136"/>
      <c r="G17" s="136"/>
      <c r="H17" s="136"/>
      <c r="I17" s="133"/>
      <c r="J17" s="40"/>
      <c r="K17" s="12"/>
      <c r="L17" s="12"/>
      <c r="M17" s="12"/>
      <c r="N17" s="12"/>
      <c r="O17" s="12"/>
      <c r="P17" s="12"/>
      <c r="Q17" s="12"/>
      <c r="R17" s="12"/>
      <c r="S17" s="12"/>
      <c r="T17" s="12"/>
      <c r="U17" s="12"/>
      <c r="V17" s="12"/>
      <c r="W17" s="12"/>
      <c r="X17" s="12"/>
      <c r="Y17" s="12"/>
      <c r="Z17" s="12"/>
    </row>
    <row r="18" spans="1:26" ht="15.75" customHeight="1" x14ac:dyDescent="0.25">
      <c r="A18" s="12"/>
      <c r="B18" s="162" t="s">
        <v>73</v>
      </c>
      <c r="C18" s="126"/>
      <c r="D18" s="126"/>
      <c r="E18" s="126"/>
      <c r="F18" s="126"/>
      <c r="G18" s="126"/>
      <c r="H18" s="126"/>
      <c r="I18" s="126"/>
      <c r="J18" s="40"/>
      <c r="K18" s="12"/>
      <c r="L18" s="12"/>
      <c r="M18" s="12"/>
      <c r="N18" s="12"/>
      <c r="O18" s="12"/>
      <c r="P18" s="12"/>
      <c r="Q18" s="12"/>
      <c r="R18" s="12"/>
      <c r="S18" s="12"/>
      <c r="T18" s="12"/>
      <c r="U18" s="12"/>
      <c r="V18" s="12"/>
      <c r="W18" s="12"/>
      <c r="X18" s="12"/>
      <c r="Y18" s="12"/>
      <c r="Z18" s="12"/>
    </row>
    <row r="19" spans="1:26" ht="3.75" customHeight="1" x14ac:dyDescent="0.25">
      <c r="A19" s="12"/>
      <c r="B19" s="10"/>
      <c r="C19" s="10"/>
      <c r="D19" s="10"/>
      <c r="E19" s="10"/>
      <c r="F19" s="10"/>
      <c r="G19" s="10"/>
      <c r="H19" s="10"/>
      <c r="I19" s="10"/>
      <c r="J19" s="40"/>
      <c r="K19" s="12"/>
      <c r="L19" s="12"/>
      <c r="M19" s="12"/>
      <c r="N19" s="12"/>
      <c r="O19" s="12"/>
      <c r="P19" s="12"/>
      <c r="Q19" s="12"/>
      <c r="R19" s="12"/>
      <c r="S19" s="12"/>
      <c r="T19" s="12"/>
      <c r="U19" s="12"/>
      <c r="V19" s="12"/>
      <c r="W19" s="12"/>
      <c r="X19" s="12"/>
      <c r="Y19" s="12"/>
      <c r="Z19" s="12"/>
    </row>
    <row r="20" spans="1:26" ht="19.5" customHeight="1" x14ac:dyDescent="0.25">
      <c r="A20" s="12"/>
      <c r="B20" s="135" t="s">
        <v>74</v>
      </c>
      <c r="C20" s="136"/>
      <c r="D20" s="136"/>
      <c r="E20" s="136"/>
      <c r="F20" s="136"/>
      <c r="G20" s="136"/>
      <c r="H20" s="136"/>
      <c r="I20" s="133"/>
      <c r="J20" s="40"/>
      <c r="K20" s="12"/>
      <c r="L20" s="12"/>
      <c r="M20" s="12"/>
      <c r="N20" s="12"/>
      <c r="O20" s="12"/>
      <c r="P20" s="12"/>
      <c r="Q20" s="12"/>
      <c r="R20" s="12"/>
      <c r="S20" s="12"/>
      <c r="T20" s="12"/>
      <c r="U20" s="12"/>
      <c r="V20" s="12"/>
      <c r="W20" s="12"/>
      <c r="X20" s="12"/>
      <c r="Y20" s="12"/>
      <c r="Z20" s="12"/>
    </row>
    <row r="21" spans="1:26" ht="26.25" customHeight="1" x14ac:dyDescent="0.25">
      <c r="A21" s="12"/>
      <c r="B21" s="160" t="s">
        <v>75</v>
      </c>
      <c r="C21" s="126"/>
      <c r="D21" s="126"/>
      <c r="E21" s="126"/>
      <c r="F21" s="126"/>
      <c r="G21" s="126"/>
      <c r="H21" s="156"/>
      <c r="I21" s="41" t="s">
        <v>76</v>
      </c>
      <c r="J21" s="40"/>
      <c r="K21" s="12"/>
      <c r="L21" s="12"/>
      <c r="M21" s="12"/>
      <c r="N21" s="12"/>
      <c r="O21" s="12"/>
      <c r="P21" s="12"/>
      <c r="Q21" s="12"/>
      <c r="R21" s="12"/>
      <c r="S21" s="12"/>
      <c r="T21" s="12"/>
      <c r="U21" s="12"/>
      <c r="V21" s="12"/>
      <c r="W21" s="12"/>
      <c r="X21" s="12"/>
      <c r="Y21" s="12"/>
      <c r="Z21" s="12"/>
    </row>
    <row r="22" spans="1:26" ht="41.25" customHeight="1" x14ac:dyDescent="0.25">
      <c r="A22" s="12"/>
      <c r="B22" s="150" t="s">
        <v>77</v>
      </c>
      <c r="C22" s="136"/>
      <c r="D22" s="136"/>
      <c r="E22" s="136"/>
      <c r="F22" s="136"/>
      <c r="G22" s="136"/>
      <c r="H22" s="133"/>
      <c r="I22" s="42">
        <f>750000*18</f>
        <v>13500000</v>
      </c>
      <c r="J22" s="40"/>
      <c r="K22" s="117"/>
      <c r="L22" s="118"/>
      <c r="M22" s="118"/>
      <c r="N22" s="118"/>
      <c r="O22" s="118"/>
      <c r="P22" s="118"/>
      <c r="Q22" s="118"/>
      <c r="R22" s="118"/>
      <c r="S22" s="118"/>
      <c r="T22" s="118"/>
      <c r="U22" s="118"/>
      <c r="V22" s="118"/>
      <c r="W22" s="118"/>
      <c r="X22" s="118"/>
      <c r="Y22" s="118"/>
      <c r="Z22" s="118"/>
    </row>
    <row r="23" spans="1:26" ht="19.5" customHeight="1" x14ac:dyDescent="0.25">
      <c r="A23" s="12"/>
      <c r="B23" s="149" t="s">
        <v>78</v>
      </c>
      <c r="C23" s="136"/>
      <c r="D23" s="136"/>
      <c r="E23" s="136"/>
      <c r="F23" s="136"/>
      <c r="G23" s="136"/>
      <c r="H23" s="133"/>
      <c r="I23" s="42">
        <f>126000*50</f>
        <v>6300000</v>
      </c>
      <c r="J23" s="40"/>
      <c r="K23" s="117"/>
      <c r="L23" s="118"/>
      <c r="M23" s="118"/>
      <c r="N23" s="118"/>
      <c r="O23" s="118"/>
      <c r="P23" s="118"/>
      <c r="Q23" s="118"/>
      <c r="R23" s="118"/>
      <c r="S23" s="118"/>
      <c r="T23" s="118"/>
      <c r="U23" s="118"/>
      <c r="V23" s="118"/>
      <c r="W23" s="118"/>
      <c r="X23" s="118"/>
      <c r="Y23" s="118"/>
      <c r="Z23" s="118"/>
    </row>
    <row r="24" spans="1:26" ht="19.5" customHeight="1" x14ac:dyDescent="0.25">
      <c r="A24" s="12"/>
      <c r="B24" s="161" t="s">
        <v>79</v>
      </c>
      <c r="C24" s="136"/>
      <c r="D24" s="136"/>
      <c r="E24" s="136"/>
      <c r="F24" s="136"/>
      <c r="G24" s="136"/>
      <c r="H24" s="133"/>
      <c r="I24" s="43">
        <v>44063180</v>
      </c>
      <c r="J24" s="40"/>
      <c r="K24" s="117"/>
      <c r="L24" s="118"/>
      <c r="M24" s="118"/>
      <c r="N24" s="118"/>
      <c r="O24" s="118"/>
      <c r="P24" s="118"/>
      <c r="Q24" s="118"/>
      <c r="R24" s="118"/>
      <c r="S24" s="118"/>
      <c r="T24" s="118"/>
      <c r="U24" s="118"/>
      <c r="V24" s="118"/>
      <c r="W24" s="118"/>
      <c r="X24" s="118"/>
      <c r="Y24" s="118"/>
      <c r="Z24" s="118"/>
    </row>
    <row r="25" spans="1:26" ht="26.25" customHeight="1" x14ac:dyDescent="0.25">
      <c r="A25" s="12"/>
      <c r="B25" s="160" t="s">
        <v>80</v>
      </c>
      <c r="C25" s="126"/>
      <c r="D25" s="126"/>
      <c r="E25" s="126"/>
      <c r="F25" s="126"/>
      <c r="G25" s="126"/>
      <c r="H25" s="156"/>
      <c r="I25" s="41" t="s">
        <v>76</v>
      </c>
      <c r="J25" s="40"/>
      <c r="K25" s="12"/>
      <c r="L25" s="118"/>
      <c r="M25" s="118"/>
      <c r="N25" s="118"/>
      <c r="O25" s="118"/>
      <c r="P25" s="118"/>
      <c r="Q25" s="118"/>
      <c r="R25" s="118"/>
      <c r="S25" s="118"/>
      <c r="T25" s="118"/>
      <c r="U25" s="118"/>
      <c r="V25" s="118"/>
      <c r="W25" s="118"/>
      <c r="X25" s="118"/>
      <c r="Y25" s="118"/>
      <c r="Z25" s="118"/>
    </row>
    <row r="26" spans="1:26" ht="41.25" customHeight="1" x14ac:dyDescent="0.25">
      <c r="A26" s="12"/>
      <c r="B26" s="150" t="s">
        <v>77</v>
      </c>
      <c r="C26" s="136"/>
      <c r="D26" s="136"/>
      <c r="E26" s="136"/>
      <c r="F26" s="136"/>
      <c r="G26" s="136"/>
      <c r="H26" s="133"/>
      <c r="I26" s="42">
        <f>750000*18</f>
        <v>13500000</v>
      </c>
      <c r="J26" s="40"/>
      <c r="K26" s="117"/>
      <c r="L26" s="118"/>
      <c r="M26" s="118"/>
      <c r="N26" s="118"/>
      <c r="O26" s="118"/>
      <c r="P26" s="118"/>
      <c r="Q26" s="118"/>
      <c r="R26" s="118"/>
      <c r="S26" s="118"/>
      <c r="T26" s="118"/>
      <c r="U26" s="118"/>
      <c r="V26" s="118"/>
      <c r="W26" s="118"/>
      <c r="X26" s="118"/>
      <c r="Y26" s="118"/>
      <c r="Z26" s="118"/>
    </row>
    <row r="27" spans="1:26" ht="30" customHeight="1" x14ac:dyDescent="0.25">
      <c r="A27" s="12"/>
      <c r="B27" s="149" t="s">
        <v>81</v>
      </c>
      <c r="C27" s="136"/>
      <c r="D27" s="136"/>
      <c r="E27" s="136"/>
      <c r="F27" s="136"/>
      <c r="G27" s="136"/>
      <c r="H27" s="133"/>
      <c r="I27" s="42">
        <f>126000*50*3</f>
        <v>18900000</v>
      </c>
      <c r="J27" s="40"/>
      <c r="K27" s="117"/>
      <c r="L27" s="118"/>
      <c r="M27" s="118"/>
      <c r="N27" s="118"/>
      <c r="O27" s="118"/>
      <c r="P27" s="118"/>
      <c r="Q27" s="118"/>
      <c r="R27" s="118"/>
      <c r="S27" s="118"/>
      <c r="T27" s="118"/>
      <c r="U27" s="118"/>
      <c r="V27" s="118"/>
      <c r="W27" s="118"/>
      <c r="X27" s="118"/>
      <c r="Y27" s="118"/>
      <c r="Z27" s="118"/>
    </row>
    <row r="28" spans="1:26" ht="19.5" customHeight="1" x14ac:dyDescent="0.25">
      <c r="A28" s="12"/>
      <c r="B28" s="149"/>
      <c r="C28" s="136"/>
      <c r="D28" s="136"/>
      <c r="E28" s="136"/>
      <c r="F28" s="136"/>
      <c r="G28" s="136"/>
      <c r="H28" s="133"/>
      <c r="I28" s="42">
        <v>0</v>
      </c>
      <c r="J28" s="40"/>
      <c r="K28" s="117"/>
      <c r="L28" s="118"/>
      <c r="M28" s="118"/>
      <c r="N28" s="118"/>
      <c r="O28" s="118"/>
      <c r="P28" s="118"/>
      <c r="Q28" s="118"/>
      <c r="R28" s="118"/>
      <c r="S28" s="118"/>
      <c r="T28" s="118"/>
      <c r="U28" s="118"/>
      <c r="V28" s="118"/>
      <c r="W28" s="118"/>
      <c r="X28" s="118"/>
      <c r="Y28" s="118"/>
      <c r="Z28" s="118"/>
    </row>
    <row r="29" spans="1:26" ht="3" customHeight="1" x14ac:dyDescent="0.25">
      <c r="A29" s="12"/>
      <c r="B29" s="10"/>
      <c r="C29" s="10"/>
      <c r="D29" s="10"/>
      <c r="E29" s="10"/>
      <c r="F29" s="10"/>
      <c r="G29" s="10"/>
      <c r="H29" s="10"/>
      <c r="I29" s="10"/>
      <c r="J29" s="40"/>
      <c r="K29" s="12"/>
      <c r="L29" s="12"/>
      <c r="M29" s="12"/>
      <c r="N29" s="12"/>
      <c r="O29" s="12"/>
      <c r="P29" s="12"/>
      <c r="Q29" s="12"/>
      <c r="R29" s="12"/>
      <c r="S29" s="12"/>
      <c r="T29" s="12"/>
      <c r="U29" s="12"/>
      <c r="V29" s="12"/>
      <c r="W29" s="12"/>
      <c r="X29" s="12"/>
      <c r="Y29" s="12"/>
      <c r="Z29" s="12"/>
    </row>
    <row r="30" spans="1:26" ht="19.5" customHeight="1" x14ac:dyDescent="0.25">
      <c r="A30" s="12"/>
      <c r="B30" s="145" t="s">
        <v>82</v>
      </c>
      <c r="C30" s="136"/>
      <c r="D30" s="136"/>
      <c r="E30" s="136"/>
      <c r="F30" s="136"/>
      <c r="G30" s="136"/>
      <c r="H30" s="136"/>
      <c r="I30" s="133"/>
      <c r="J30" s="40"/>
      <c r="K30" s="12"/>
      <c r="L30" s="12"/>
      <c r="M30" s="12"/>
      <c r="N30" s="12"/>
      <c r="O30" s="12"/>
      <c r="P30" s="12"/>
      <c r="Q30" s="12"/>
      <c r="R30" s="12"/>
      <c r="S30" s="12"/>
      <c r="T30" s="12"/>
      <c r="U30" s="12"/>
      <c r="V30" s="12"/>
      <c r="W30" s="12"/>
      <c r="X30" s="12"/>
      <c r="Y30" s="12"/>
      <c r="Z30" s="12"/>
    </row>
    <row r="31" spans="1:26" ht="117.75" customHeight="1" x14ac:dyDescent="0.25">
      <c r="A31" s="12"/>
      <c r="B31" s="163" t="s">
        <v>83</v>
      </c>
      <c r="C31" s="126"/>
      <c r="D31" s="126"/>
      <c r="E31" s="126"/>
      <c r="F31" s="126"/>
      <c r="G31" s="126"/>
      <c r="H31" s="126"/>
      <c r="I31" s="156"/>
      <c r="J31" s="40"/>
      <c r="K31" s="12"/>
      <c r="L31" s="12"/>
      <c r="M31" s="12"/>
      <c r="N31" s="12"/>
      <c r="O31" s="12"/>
      <c r="P31" s="12"/>
      <c r="Q31" s="12"/>
      <c r="R31" s="12"/>
      <c r="S31" s="12"/>
      <c r="T31" s="12"/>
      <c r="U31" s="12"/>
      <c r="V31" s="12"/>
      <c r="W31" s="12"/>
      <c r="X31" s="12"/>
      <c r="Y31" s="12"/>
      <c r="Z31" s="12"/>
    </row>
    <row r="32" spans="1:26" ht="15.75" customHeight="1" x14ac:dyDescent="0.25">
      <c r="A32" s="1"/>
      <c r="B32" s="162" t="s">
        <v>84</v>
      </c>
      <c r="C32" s="126"/>
      <c r="D32" s="126"/>
      <c r="E32" s="126"/>
      <c r="F32" s="126"/>
      <c r="G32" s="126"/>
      <c r="H32" s="126"/>
      <c r="I32" s="126"/>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B32:I32"/>
    <mergeCell ref="B26:H26"/>
    <mergeCell ref="B27:H27"/>
    <mergeCell ref="B28:H28"/>
    <mergeCell ref="B11:C11"/>
    <mergeCell ref="B12:C12"/>
    <mergeCell ref="B13:C13"/>
    <mergeCell ref="D14:I14"/>
    <mergeCell ref="E17:I17"/>
    <mergeCell ref="E16:I16"/>
    <mergeCell ref="B17:C17"/>
    <mergeCell ref="B18:I18"/>
    <mergeCell ref="D11:I11"/>
    <mergeCell ref="D12:I12"/>
    <mergeCell ref="D13:I13"/>
    <mergeCell ref="B31:I31"/>
    <mergeCell ref="B2:I4"/>
    <mergeCell ref="D10:I10"/>
    <mergeCell ref="B9:I9"/>
    <mergeCell ref="B7:I7"/>
    <mergeCell ref="B10:C10"/>
    <mergeCell ref="B14:C14"/>
    <mergeCell ref="B16:C16"/>
    <mergeCell ref="B30:I30"/>
    <mergeCell ref="B20:I20"/>
    <mergeCell ref="B25:H25"/>
    <mergeCell ref="B21:H21"/>
    <mergeCell ref="B22:H22"/>
    <mergeCell ref="B23:H23"/>
    <mergeCell ref="B24:H24"/>
  </mergeCells>
  <conditionalFormatting sqref="B11:I11 B17:C17 E17:I17 B26:I26 B31:I31">
    <cfRule type="containsBlanks" dxfId="20" priority="1">
      <formula>LEN(TRIM(B11))=0</formula>
    </cfRule>
  </conditionalFormatting>
  <conditionalFormatting sqref="I26">
    <cfRule type="containsBlanks" dxfId="19" priority="2">
      <formula>LEN(TRIM(I26))=0</formula>
    </cfRule>
  </conditionalFormatting>
  <conditionalFormatting sqref="I27">
    <cfRule type="containsBlanks" dxfId="18" priority="3">
      <formula>LEN(TRIM(I27))=0</formula>
    </cfRule>
  </conditionalFormatting>
  <conditionalFormatting sqref="I28">
    <cfRule type="containsBlanks" dxfId="17" priority="4">
      <formula>LEN(TRIM(I28))=0</formula>
    </cfRule>
  </conditionalFormatting>
  <conditionalFormatting sqref="B22:I22">
    <cfRule type="containsBlanks" dxfId="16" priority="5">
      <formula>LEN(TRIM(B22))=0</formula>
    </cfRule>
  </conditionalFormatting>
  <conditionalFormatting sqref="I22">
    <cfRule type="containsBlanks" dxfId="15" priority="6">
      <formula>LEN(TRIM(I22))=0</formula>
    </cfRule>
  </conditionalFormatting>
  <conditionalFormatting sqref="I23">
    <cfRule type="containsBlanks" dxfId="14" priority="7">
      <formula>LEN(TRIM(I23))=0</formula>
    </cfRule>
  </conditionalFormatting>
  <conditionalFormatting sqref="I24">
    <cfRule type="containsBlanks" dxfId="13" priority="8">
      <formula>LEN(TRIM(I24))=0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6" zoomScaleNormal="100" workbookViewId="0">
      <selection activeCell="F18" sqref="F18:G18"/>
    </sheetView>
  </sheetViews>
  <sheetFormatPr baseColWidth="10" defaultColWidth="17.25" defaultRowHeight="15" customHeight="1" x14ac:dyDescent="0.2"/>
  <cols>
    <col min="1" max="1" width="0.375" customWidth="1"/>
    <col min="2" max="2" width="17.25" customWidth="1"/>
    <col min="3" max="3" width="31" customWidth="1"/>
    <col min="4" max="4" width="0.875" customWidth="1"/>
    <col min="5" max="5" width="8.25" customWidth="1"/>
    <col min="6" max="6" width="9.375" customWidth="1"/>
    <col min="7" max="7" width="8.75" customWidth="1"/>
    <col min="8" max="8" width="14.125" customWidth="1"/>
    <col min="9" max="9" width="17.125" customWidth="1"/>
    <col min="10" max="10" width="34.25" customWidth="1"/>
    <col min="11" max="26" width="10.75" customWidth="1"/>
  </cols>
  <sheetData>
    <row r="1" spans="1:26" ht="3.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122" t="s">
        <v>62</v>
      </c>
      <c r="C2" s="123"/>
      <c r="D2" s="123"/>
      <c r="E2" s="123"/>
      <c r="F2" s="123"/>
      <c r="G2" s="123"/>
      <c r="H2" s="123"/>
      <c r="I2" s="123"/>
      <c r="J2" s="1"/>
      <c r="K2" s="1"/>
      <c r="L2" s="1"/>
      <c r="M2" s="1"/>
      <c r="N2" s="1"/>
      <c r="O2" s="1"/>
      <c r="P2" s="1"/>
      <c r="Q2" s="1"/>
      <c r="R2" s="1"/>
      <c r="S2" s="1"/>
      <c r="T2" s="1"/>
      <c r="U2" s="1"/>
      <c r="V2" s="1"/>
      <c r="W2" s="1"/>
      <c r="X2" s="1"/>
      <c r="Y2" s="1"/>
      <c r="Z2" s="1"/>
    </row>
    <row r="3" spans="1:26" ht="15.75" customHeight="1" x14ac:dyDescent="0.25">
      <c r="A3" s="1"/>
      <c r="B3" s="123"/>
      <c r="C3" s="124"/>
      <c r="D3" s="124"/>
      <c r="E3" s="124"/>
      <c r="F3" s="124"/>
      <c r="G3" s="124"/>
      <c r="H3" s="124"/>
      <c r="I3" s="123"/>
      <c r="J3" s="1"/>
      <c r="K3" s="1"/>
      <c r="L3" s="1"/>
      <c r="M3" s="1"/>
      <c r="N3" s="1"/>
      <c r="O3" s="1"/>
      <c r="P3" s="1"/>
      <c r="Q3" s="1"/>
      <c r="R3" s="1"/>
      <c r="S3" s="1"/>
      <c r="T3" s="1"/>
      <c r="U3" s="1"/>
      <c r="V3" s="1"/>
      <c r="W3" s="1"/>
      <c r="X3" s="1"/>
      <c r="Y3" s="1"/>
      <c r="Z3" s="1"/>
    </row>
    <row r="4" spans="1:26" ht="15.75" customHeight="1" x14ac:dyDescent="0.25">
      <c r="A4" s="1"/>
      <c r="B4" s="123"/>
      <c r="C4" s="123"/>
      <c r="D4" s="123"/>
      <c r="E4" s="123"/>
      <c r="F4" s="123"/>
      <c r="G4" s="123"/>
      <c r="H4" s="123"/>
      <c r="I4" s="123"/>
      <c r="J4" s="1"/>
      <c r="K4" s="1"/>
      <c r="L4" s="1"/>
      <c r="M4" s="1"/>
      <c r="N4" s="1"/>
      <c r="O4" s="1"/>
      <c r="P4" s="1"/>
      <c r="Q4" s="1"/>
      <c r="R4" s="1"/>
      <c r="S4" s="1"/>
      <c r="T4" s="1"/>
      <c r="U4" s="1"/>
      <c r="V4" s="1"/>
      <c r="W4" s="1"/>
      <c r="X4" s="1"/>
      <c r="Y4" s="1"/>
      <c r="Z4" s="1"/>
    </row>
    <row r="5" spans="1:26" ht="15.75" customHeight="1" x14ac:dyDescent="0.25">
      <c r="A5" s="1"/>
      <c r="B5" s="2"/>
      <c r="C5" s="1"/>
      <c r="D5" s="1"/>
      <c r="E5" s="1"/>
      <c r="F5" s="1"/>
      <c r="G5" s="1"/>
      <c r="H5" s="2"/>
      <c r="I5" s="2"/>
      <c r="J5" s="1"/>
      <c r="K5" s="1"/>
      <c r="L5" s="1"/>
      <c r="M5" s="1"/>
      <c r="N5" s="1"/>
      <c r="O5" s="1"/>
      <c r="P5" s="1"/>
      <c r="Q5" s="1"/>
      <c r="R5" s="1"/>
      <c r="S5" s="1"/>
      <c r="T5" s="1"/>
      <c r="U5" s="1"/>
      <c r="V5" s="1"/>
      <c r="W5" s="1"/>
      <c r="X5" s="1"/>
      <c r="Y5" s="1"/>
      <c r="Z5" s="1"/>
    </row>
    <row r="6" spans="1:26" ht="3.75" customHeight="1" x14ac:dyDescent="0.25">
      <c r="A6" s="1"/>
      <c r="B6" s="2"/>
      <c r="C6" s="2"/>
      <c r="D6" s="2"/>
      <c r="E6" s="2"/>
      <c r="F6" s="2"/>
      <c r="G6" s="2"/>
      <c r="H6" s="2"/>
      <c r="I6" s="2"/>
      <c r="J6" s="1"/>
      <c r="K6" s="1"/>
      <c r="L6" s="1"/>
      <c r="M6" s="1"/>
      <c r="N6" s="1"/>
      <c r="O6" s="1"/>
      <c r="P6" s="1"/>
      <c r="Q6" s="1"/>
      <c r="R6" s="1"/>
      <c r="S6" s="1"/>
      <c r="T6" s="1"/>
      <c r="U6" s="1"/>
      <c r="V6" s="1"/>
      <c r="W6" s="1"/>
      <c r="X6" s="1"/>
      <c r="Y6" s="1"/>
      <c r="Z6" s="1"/>
    </row>
    <row r="7" spans="1:26" ht="19.5" customHeight="1" x14ac:dyDescent="0.25">
      <c r="A7" s="12"/>
      <c r="B7" s="135" t="s">
        <v>85</v>
      </c>
      <c r="C7" s="136"/>
      <c r="D7" s="136"/>
      <c r="E7" s="136"/>
      <c r="F7" s="136"/>
      <c r="G7" s="136"/>
      <c r="H7" s="136"/>
      <c r="I7" s="133"/>
      <c r="J7" s="12"/>
      <c r="K7" s="12"/>
      <c r="L7" s="12"/>
      <c r="M7" s="12"/>
      <c r="N7" s="12"/>
      <c r="O7" s="12"/>
      <c r="P7" s="12"/>
      <c r="Q7" s="12"/>
      <c r="R7" s="12"/>
      <c r="S7" s="12"/>
      <c r="T7" s="12"/>
      <c r="U7" s="12"/>
      <c r="V7" s="12"/>
      <c r="W7" s="12"/>
      <c r="X7" s="12"/>
      <c r="Y7" s="12"/>
      <c r="Z7" s="12"/>
    </row>
    <row r="8" spans="1:26" ht="3" customHeight="1" x14ac:dyDescent="0.25">
      <c r="A8" s="12"/>
      <c r="B8" s="10"/>
      <c r="C8" s="10"/>
      <c r="D8" s="10"/>
      <c r="E8" s="10"/>
      <c r="F8" s="10"/>
      <c r="G8" s="10"/>
      <c r="H8" s="10"/>
      <c r="I8" s="10"/>
      <c r="J8" s="12"/>
      <c r="K8" s="12"/>
      <c r="L8" s="12"/>
      <c r="M8" s="12"/>
      <c r="N8" s="12"/>
      <c r="O8" s="12"/>
      <c r="P8" s="12"/>
      <c r="Q8" s="12"/>
      <c r="R8" s="12"/>
      <c r="S8" s="12"/>
      <c r="T8" s="12"/>
      <c r="U8" s="12"/>
      <c r="V8" s="12"/>
      <c r="W8" s="12"/>
      <c r="X8" s="12"/>
      <c r="Y8" s="12"/>
      <c r="Z8" s="12"/>
    </row>
    <row r="9" spans="1:26" ht="23.25" customHeight="1" x14ac:dyDescent="0.25">
      <c r="A9" s="12"/>
      <c r="B9" s="160" t="s">
        <v>86</v>
      </c>
      <c r="C9" s="126"/>
      <c r="D9" s="126"/>
      <c r="E9" s="126"/>
      <c r="F9" s="126"/>
      <c r="G9" s="126"/>
      <c r="H9" s="126"/>
      <c r="I9" s="156"/>
      <c r="J9" s="12"/>
      <c r="K9" s="12"/>
      <c r="L9" s="12"/>
      <c r="M9" s="12"/>
      <c r="N9" s="12"/>
      <c r="O9" s="12"/>
      <c r="P9" s="12"/>
      <c r="Q9" s="12"/>
      <c r="R9" s="12"/>
      <c r="S9" s="12"/>
      <c r="T9" s="12"/>
      <c r="U9" s="12"/>
      <c r="V9" s="12"/>
      <c r="W9" s="12"/>
      <c r="X9" s="12"/>
      <c r="Y9" s="12"/>
      <c r="Z9" s="12"/>
    </row>
    <row r="10" spans="1:26" ht="240" customHeight="1" x14ac:dyDescent="0.25">
      <c r="A10" s="12"/>
      <c r="B10" s="171" t="s">
        <v>184</v>
      </c>
      <c r="C10" s="126"/>
      <c r="D10" s="126"/>
      <c r="E10" s="126"/>
      <c r="F10" s="126"/>
      <c r="G10" s="126"/>
      <c r="H10" s="126"/>
      <c r="I10" s="156"/>
      <c r="J10" s="116"/>
      <c r="K10" s="12"/>
      <c r="L10" s="12"/>
      <c r="M10" s="12"/>
      <c r="N10" s="12"/>
      <c r="O10" s="12"/>
      <c r="P10" s="12"/>
      <c r="Q10" s="12"/>
      <c r="R10" s="12"/>
      <c r="S10" s="12"/>
      <c r="T10" s="12"/>
      <c r="U10" s="12"/>
      <c r="V10" s="12"/>
      <c r="W10" s="12"/>
      <c r="X10" s="12"/>
      <c r="Y10" s="12"/>
      <c r="Z10" s="12"/>
    </row>
    <row r="11" spans="1:26" ht="3.75" customHeight="1" x14ac:dyDescent="0.25">
      <c r="A11" s="12"/>
      <c r="B11" s="10" t="s">
        <v>177</v>
      </c>
      <c r="C11" s="10"/>
      <c r="D11" s="10"/>
      <c r="E11" s="10"/>
      <c r="F11" s="10"/>
      <c r="G11" s="10"/>
      <c r="H11" s="10"/>
      <c r="I11" s="10"/>
      <c r="J11" s="12"/>
      <c r="K11" s="12"/>
      <c r="L11" s="12"/>
      <c r="M11" s="12"/>
      <c r="N11" s="12"/>
      <c r="O11" s="12"/>
      <c r="P11" s="12"/>
      <c r="Q11" s="12"/>
      <c r="R11" s="12"/>
      <c r="S11" s="12"/>
      <c r="T11" s="12"/>
      <c r="U11" s="12"/>
      <c r="V11" s="12"/>
      <c r="W11" s="12"/>
      <c r="X11" s="12"/>
      <c r="Y11" s="12"/>
      <c r="Z11" s="12"/>
    </row>
    <row r="12" spans="1:26" ht="23.25" customHeight="1" x14ac:dyDescent="0.25">
      <c r="A12" s="12"/>
      <c r="B12" s="160" t="s">
        <v>87</v>
      </c>
      <c r="C12" s="126"/>
      <c r="D12" s="126"/>
      <c r="E12" s="126"/>
      <c r="F12" s="126"/>
      <c r="G12" s="126"/>
      <c r="H12" s="126"/>
      <c r="I12" s="156"/>
      <c r="J12" s="12"/>
      <c r="K12" s="12"/>
      <c r="L12" s="12"/>
      <c r="M12" s="12"/>
      <c r="N12" s="12"/>
      <c r="O12" s="12"/>
      <c r="P12" s="12"/>
      <c r="Q12" s="12"/>
      <c r="R12" s="12"/>
      <c r="S12" s="12"/>
      <c r="T12" s="12"/>
      <c r="U12" s="12"/>
      <c r="V12" s="12"/>
      <c r="W12" s="12"/>
      <c r="X12" s="12"/>
      <c r="Y12" s="12"/>
      <c r="Z12" s="12"/>
    </row>
    <row r="13" spans="1:26" ht="25.5" customHeight="1" x14ac:dyDescent="0.25">
      <c r="A13" s="12"/>
      <c r="B13" s="44" t="s">
        <v>88</v>
      </c>
      <c r="C13" s="132" t="s">
        <v>66</v>
      </c>
      <c r="D13" s="136"/>
      <c r="E13" s="133"/>
      <c r="F13" s="132" t="s">
        <v>89</v>
      </c>
      <c r="G13" s="133"/>
      <c r="H13" s="44" t="s">
        <v>90</v>
      </c>
      <c r="I13" s="204" t="s">
        <v>91</v>
      </c>
      <c r="J13" s="12"/>
      <c r="K13" s="12"/>
      <c r="L13" s="12"/>
      <c r="M13" s="12"/>
      <c r="N13" s="12"/>
      <c r="O13" s="12"/>
      <c r="P13" s="12"/>
      <c r="Q13" s="12"/>
      <c r="R13" s="12"/>
      <c r="S13" s="12"/>
      <c r="T13" s="12"/>
      <c r="U13" s="12"/>
      <c r="V13" s="12"/>
      <c r="W13" s="12"/>
      <c r="X13" s="12"/>
      <c r="Y13" s="12"/>
      <c r="Z13" s="12"/>
    </row>
    <row r="14" spans="1:26" ht="25.5" customHeight="1" x14ac:dyDescent="0.25">
      <c r="A14" s="12"/>
      <c r="B14" s="45" t="s">
        <v>92</v>
      </c>
      <c r="C14" s="150" t="s">
        <v>93</v>
      </c>
      <c r="D14" s="136"/>
      <c r="E14" s="133"/>
      <c r="F14" s="144">
        <f t="shared" ref="F14:F16" si="0">I14/H14</f>
        <v>1669059.8333333333</v>
      </c>
      <c r="G14" s="133"/>
      <c r="H14" s="203">
        <v>6</v>
      </c>
      <c r="I14" s="206">
        <v>10014359</v>
      </c>
      <c r="J14" s="12"/>
      <c r="K14" s="12"/>
      <c r="L14" s="12"/>
      <c r="M14" s="12"/>
      <c r="N14" s="12"/>
      <c r="O14" s="12"/>
      <c r="P14" s="12"/>
      <c r="Q14" s="12"/>
      <c r="R14" s="12"/>
      <c r="S14" s="12"/>
      <c r="T14" s="12"/>
      <c r="U14" s="12"/>
      <c r="V14" s="12"/>
      <c r="W14" s="12"/>
      <c r="X14" s="12"/>
      <c r="Y14" s="12"/>
      <c r="Z14" s="12"/>
    </row>
    <row r="15" spans="1:26" ht="26.25" customHeight="1" x14ac:dyDescent="0.25">
      <c r="A15" s="12"/>
      <c r="B15" s="45" t="s">
        <v>92</v>
      </c>
      <c r="C15" s="150" t="s">
        <v>93</v>
      </c>
      <c r="D15" s="136"/>
      <c r="E15" s="133"/>
      <c r="F15" s="144">
        <f t="shared" si="0"/>
        <v>1669059.8333333333</v>
      </c>
      <c r="G15" s="133"/>
      <c r="H15" s="203">
        <v>6</v>
      </c>
      <c r="I15" s="206">
        <v>10014359</v>
      </c>
      <c r="J15" s="12"/>
      <c r="K15" s="12"/>
      <c r="L15" s="12"/>
      <c r="M15" s="12"/>
      <c r="N15" s="12"/>
      <c r="O15" s="12"/>
      <c r="P15" s="12"/>
      <c r="Q15" s="12"/>
      <c r="R15" s="12"/>
      <c r="S15" s="12"/>
      <c r="T15" s="12"/>
      <c r="U15" s="12"/>
      <c r="V15" s="12"/>
      <c r="W15" s="12"/>
      <c r="X15" s="12"/>
      <c r="Y15" s="12"/>
      <c r="Z15" s="12"/>
    </row>
    <row r="16" spans="1:26" ht="28.5" customHeight="1" x14ac:dyDescent="0.25">
      <c r="A16" s="12"/>
      <c r="B16" s="45" t="s">
        <v>92</v>
      </c>
      <c r="C16" s="150" t="s">
        <v>93</v>
      </c>
      <c r="D16" s="136"/>
      <c r="E16" s="133"/>
      <c r="F16" s="144">
        <f t="shared" si="0"/>
        <v>2002871.8333333333</v>
      </c>
      <c r="G16" s="133"/>
      <c r="H16" s="203">
        <v>6</v>
      </c>
      <c r="I16" s="206">
        <v>12017231</v>
      </c>
      <c r="J16" s="12"/>
      <c r="K16" s="12"/>
      <c r="L16" s="12"/>
      <c r="M16" s="12"/>
      <c r="N16" s="12"/>
      <c r="O16" s="12"/>
      <c r="P16" s="12"/>
      <c r="Q16" s="12"/>
      <c r="R16" s="12"/>
      <c r="S16" s="12"/>
      <c r="T16" s="12"/>
      <c r="U16" s="12"/>
      <c r="V16" s="12"/>
      <c r="W16" s="12"/>
      <c r="X16" s="12"/>
      <c r="Y16" s="12"/>
      <c r="Z16" s="12"/>
    </row>
    <row r="17" spans="1:26" ht="26.25" customHeight="1" x14ac:dyDescent="0.25">
      <c r="A17" s="12"/>
      <c r="B17" s="45" t="s">
        <v>92</v>
      </c>
      <c r="C17" s="150" t="s">
        <v>93</v>
      </c>
      <c r="D17" s="136"/>
      <c r="E17" s="133"/>
      <c r="F17" s="144">
        <f t="shared" ref="F17" si="1">I17/H17</f>
        <v>2002871.8333333333</v>
      </c>
      <c r="G17" s="133"/>
      <c r="H17" s="203">
        <v>6</v>
      </c>
      <c r="I17" s="206">
        <v>12017231</v>
      </c>
      <c r="J17" s="12"/>
      <c r="K17" s="12"/>
      <c r="L17" s="12"/>
      <c r="M17" s="12"/>
      <c r="N17" s="12"/>
      <c r="O17" s="12"/>
      <c r="P17" s="12"/>
      <c r="Q17" s="12"/>
      <c r="R17" s="12"/>
      <c r="S17" s="12"/>
      <c r="T17" s="12"/>
      <c r="U17" s="12"/>
      <c r="V17" s="12"/>
      <c r="W17" s="12"/>
      <c r="X17" s="12"/>
      <c r="Y17" s="12"/>
      <c r="Z17" s="12"/>
    </row>
    <row r="18" spans="1:26" ht="24.75" customHeight="1" x14ac:dyDescent="0.25">
      <c r="A18" s="12"/>
      <c r="B18" s="47" t="s">
        <v>92</v>
      </c>
      <c r="C18" s="150" t="s">
        <v>93</v>
      </c>
      <c r="D18" s="200"/>
      <c r="E18" s="201"/>
      <c r="F18" s="144">
        <f>I18/H18</f>
        <v>2238209.25</v>
      </c>
      <c r="G18" s="133"/>
      <c r="H18" s="202">
        <v>4</v>
      </c>
      <c r="I18" s="205">
        <v>8952837</v>
      </c>
      <c r="J18" s="12"/>
      <c r="K18" s="12"/>
      <c r="L18" s="12"/>
      <c r="M18" s="12"/>
      <c r="N18" s="12"/>
      <c r="O18" s="12"/>
      <c r="P18" s="12"/>
      <c r="Q18" s="12"/>
      <c r="R18" s="12"/>
      <c r="S18" s="12"/>
      <c r="T18" s="12"/>
      <c r="U18" s="12"/>
      <c r="V18" s="12"/>
      <c r="W18" s="12"/>
      <c r="X18" s="12"/>
      <c r="Y18" s="12"/>
      <c r="Z18" s="12"/>
    </row>
    <row r="19" spans="1:26" ht="3.75" customHeight="1" x14ac:dyDescent="0.25">
      <c r="A19" s="12"/>
      <c r="B19" s="10"/>
      <c r="C19" s="10"/>
      <c r="D19" s="10"/>
      <c r="E19" s="10"/>
      <c r="F19" s="10"/>
      <c r="G19" s="10"/>
      <c r="H19" s="10"/>
      <c r="I19" s="10"/>
      <c r="J19" s="12"/>
      <c r="K19" s="12"/>
      <c r="L19" s="12"/>
      <c r="M19" s="12"/>
      <c r="N19" s="12"/>
      <c r="O19" s="12"/>
      <c r="P19" s="12"/>
      <c r="Q19" s="12"/>
      <c r="R19" s="12"/>
      <c r="S19" s="12"/>
      <c r="T19" s="12"/>
      <c r="U19" s="12"/>
      <c r="V19" s="12"/>
      <c r="W19" s="12"/>
      <c r="X19" s="12"/>
      <c r="Y19" s="12"/>
      <c r="Z19" s="12"/>
    </row>
    <row r="20" spans="1:26" ht="20.25" customHeight="1" x14ac:dyDescent="0.25">
      <c r="A20" s="12"/>
      <c r="B20" s="145" t="s">
        <v>94</v>
      </c>
      <c r="C20" s="133"/>
      <c r="D20" s="10"/>
      <c r="E20" s="145" t="s">
        <v>95</v>
      </c>
      <c r="F20" s="136"/>
      <c r="G20" s="136"/>
      <c r="H20" s="136"/>
      <c r="I20" s="133"/>
      <c r="J20" s="12"/>
      <c r="K20" s="12"/>
      <c r="L20" s="12"/>
      <c r="M20" s="12"/>
      <c r="N20" s="12"/>
      <c r="O20" s="12"/>
      <c r="P20" s="12"/>
      <c r="Q20" s="12"/>
      <c r="R20" s="12"/>
      <c r="S20" s="12"/>
      <c r="T20" s="12"/>
      <c r="U20" s="12"/>
      <c r="V20" s="12"/>
      <c r="W20" s="12"/>
      <c r="X20" s="12"/>
      <c r="Y20" s="12"/>
      <c r="Z20" s="12"/>
    </row>
    <row r="21" spans="1:26" ht="130.5" customHeight="1" x14ac:dyDescent="0.25">
      <c r="A21" s="48"/>
      <c r="B21" s="150" t="s">
        <v>96</v>
      </c>
      <c r="C21" s="133"/>
      <c r="D21" s="10"/>
      <c r="E21" s="167"/>
      <c r="F21" s="126"/>
      <c r="G21" s="126"/>
      <c r="H21" s="126"/>
      <c r="I21" s="156"/>
      <c r="J21" s="12"/>
      <c r="K21" s="12"/>
      <c r="L21" s="12"/>
      <c r="M21" s="12"/>
      <c r="N21" s="12"/>
      <c r="O21" s="12"/>
      <c r="P21" s="12"/>
      <c r="Q21" s="12"/>
      <c r="R21" s="12"/>
      <c r="S21" s="12"/>
      <c r="T21" s="12"/>
      <c r="U21" s="12"/>
      <c r="V21" s="12"/>
      <c r="W21" s="12"/>
      <c r="X21" s="12"/>
      <c r="Y21" s="12"/>
      <c r="Z21" s="12"/>
    </row>
    <row r="22" spans="1:26" ht="4.5" customHeight="1" x14ac:dyDescent="0.25">
      <c r="A22" s="49"/>
      <c r="B22" s="34"/>
      <c r="C22" s="34"/>
      <c r="D22" s="10"/>
      <c r="E22" s="168"/>
      <c r="F22" s="124"/>
      <c r="G22" s="124"/>
      <c r="H22" s="124"/>
      <c r="I22" s="169"/>
      <c r="J22" s="1"/>
      <c r="K22" s="1"/>
      <c r="L22" s="1"/>
      <c r="M22" s="1"/>
      <c r="N22" s="1"/>
      <c r="O22" s="1"/>
      <c r="P22" s="1"/>
      <c r="Q22" s="1"/>
      <c r="R22" s="1"/>
      <c r="S22" s="1"/>
      <c r="T22" s="1"/>
      <c r="U22" s="1"/>
      <c r="V22" s="1"/>
      <c r="W22" s="1"/>
      <c r="X22" s="1"/>
      <c r="Y22" s="1"/>
      <c r="Z22" s="1"/>
    </row>
    <row r="23" spans="1:26" ht="20.25" customHeight="1" x14ac:dyDescent="0.25">
      <c r="A23" s="49"/>
      <c r="B23" s="145" t="s">
        <v>97</v>
      </c>
      <c r="C23" s="136"/>
      <c r="D23" s="10"/>
      <c r="E23" s="168"/>
      <c r="F23" s="124"/>
      <c r="G23" s="124"/>
      <c r="H23" s="124"/>
      <c r="I23" s="169"/>
      <c r="J23" s="1"/>
      <c r="K23" s="1"/>
      <c r="L23" s="1"/>
      <c r="M23" s="1"/>
      <c r="N23" s="1"/>
      <c r="O23" s="1"/>
      <c r="P23" s="1"/>
      <c r="Q23" s="1"/>
      <c r="R23" s="1"/>
      <c r="S23" s="1"/>
      <c r="T23" s="1"/>
      <c r="U23" s="1"/>
      <c r="V23" s="1"/>
      <c r="W23" s="1"/>
      <c r="X23" s="1"/>
      <c r="Y23" s="1"/>
      <c r="Z23" s="1"/>
    </row>
    <row r="24" spans="1:26" ht="57.75" customHeight="1" x14ac:dyDescent="0.25">
      <c r="A24" s="49"/>
      <c r="B24" s="150" t="s">
        <v>98</v>
      </c>
      <c r="C24" s="133"/>
      <c r="D24" s="10"/>
      <c r="E24" s="168"/>
      <c r="F24" s="124"/>
      <c r="G24" s="124"/>
      <c r="H24" s="124"/>
      <c r="I24" s="169"/>
      <c r="J24" s="1"/>
      <c r="K24" s="1"/>
      <c r="L24" s="1"/>
      <c r="M24" s="1"/>
      <c r="N24" s="1"/>
      <c r="O24" s="1"/>
      <c r="P24" s="1"/>
      <c r="Q24" s="1"/>
      <c r="R24" s="1"/>
      <c r="S24" s="1"/>
      <c r="T24" s="1"/>
      <c r="U24" s="1"/>
      <c r="V24" s="1"/>
      <c r="W24" s="1"/>
      <c r="X24" s="1"/>
      <c r="Y24" s="1"/>
      <c r="Z24" s="1"/>
    </row>
    <row r="25" spans="1:26" ht="3.75" customHeight="1" x14ac:dyDescent="0.25">
      <c r="A25" s="49"/>
      <c r="B25" s="10"/>
      <c r="C25" s="10"/>
      <c r="D25" s="10"/>
      <c r="E25" s="168"/>
      <c r="F25" s="124"/>
      <c r="G25" s="124"/>
      <c r="H25" s="124"/>
      <c r="I25" s="169"/>
      <c r="J25" s="1"/>
      <c r="K25" s="1"/>
      <c r="L25" s="1"/>
      <c r="M25" s="1"/>
      <c r="N25" s="1"/>
      <c r="O25" s="1"/>
      <c r="P25" s="1"/>
      <c r="Q25" s="1"/>
      <c r="R25" s="1"/>
      <c r="S25" s="1"/>
      <c r="T25" s="1"/>
      <c r="U25" s="1"/>
      <c r="V25" s="1"/>
      <c r="W25" s="1"/>
      <c r="X25" s="1"/>
      <c r="Y25" s="1"/>
      <c r="Z25" s="1"/>
    </row>
    <row r="26" spans="1:26" ht="19.5" customHeight="1" x14ac:dyDescent="0.25">
      <c r="A26" s="49"/>
      <c r="B26" s="145" t="s">
        <v>99</v>
      </c>
      <c r="C26" s="136"/>
      <c r="D26" s="49"/>
      <c r="E26" s="168"/>
      <c r="F26" s="124"/>
      <c r="G26" s="124"/>
      <c r="H26" s="124"/>
      <c r="I26" s="169"/>
      <c r="J26" s="1"/>
      <c r="K26" s="1"/>
      <c r="L26" s="1"/>
      <c r="M26" s="1"/>
      <c r="N26" s="1"/>
      <c r="O26" s="1"/>
      <c r="P26" s="1"/>
      <c r="Q26" s="1"/>
      <c r="R26" s="1"/>
      <c r="S26" s="1"/>
      <c r="T26" s="1"/>
      <c r="U26" s="1"/>
      <c r="V26" s="1"/>
      <c r="W26" s="1"/>
      <c r="X26" s="1"/>
      <c r="Y26" s="1"/>
      <c r="Z26" s="1"/>
    </row>
    <row r="27" spans="1:26" ht="75.75" customHeight="1" x14ac:dyDescent="0.25">
      <c r="A27" s="49"/>
      <c r="B27" s="164" t="s">
        <v>100</v>
      </c>
      <c r="C27" s="133"/>
      <c r="D27" s="49"/>
      <c r="E27" s="170"/>
      <c r="F27" s="138"/>
      <c r="G27" s="138"/>
      <c r="H27" s="138"/>
      <c r="I27" s="139"/>
      <c r="J27" s="1"/>
      <c r="K27" s="1"/>
      <c r="L27" s="1"/>
      <c r="M27" s="1"/>
      <c r="N27" s="1"/>
      <c r="O27" s="1"/>
      <c r="P27" s="1"/>
      <c r="Q27" s="1"/>
      <c r="R27" s="1"/>
      <c r="S27" s="1"/>
      <c r="T27" s="1"/>
      <c r="U27" s="1"/>
      <c r="V27" s="1"/>
      <c r="W27" s="1"/>
      <c r="X27" s="1"/>
      <c r="Y27" s="1"/>
      <c r="Z27" s="1"/>
    </row>
    <row r="28" spans="1:26" ht="3.75" customHeight="1" x14ac:dyDescent="0.25">
      <c r="A28" s="49"/>
      <c r="B28" s="10"/>
      <c r="C28" s="10"/>
      <c r="D28" s="10"/>
      <c r="E28" s="10"/>
      <c r="F28" s="10"/>
      <c r="G28" s="10"/>
      <c r="H28" s="10"/>
      <c r="I28" s="10"/>
      <c r="J28" s="1"/>
      <c r="K28" s="1"/>
      <c r="L28" s="1"/>
      <c r="M28" s="1"/>
      <c r="N28" s="1"/>
      <c r="O28" s="1"/>
      <c r="P28" s="1"/>
      <c r="Q28" s="1"/>
      <c r="R28" s="1"/>
      <c r="S28" s="1"/>
      <c r="T28" s="1"/>
      <c r="U28" s="1"/>
      <c r="V28" s="1"/>
      <c r="W28" s="1"/>
      <c r="X28" s="1"/>
      <c r="Y28" s="1"/>
      <c r="Z28" s="1"/>
    </row>
    <row r="29" spans="1:26" ht="24" customHeight="1" x14ac:dyDescent="0.25">
      <c r="A29" s="12"/>
      <c r="B29" s="145" t="s">
        <v>101</v>
      </c>
      <c r="C29" s="136"/>
      <c r="D29" s="133"/>
      <c r="E29" s="145" t="s">
        <v>102</v>
      </c>
      <c r="F29" s="136"/>
      <c r="G29" s="136"/>
      <c r="H29" s="136"/>
      <c r="I29" s="133"/>
      <c r="J29" s="12"/>
      <c r="K29" s="12"/>
      <c r="L29" s="12"/>
      <c r="M29" s="12"/>
      <c r="N29" s="12"/>
      <c r="O29" s="12"/>
      <c r="P29" s="12"/>
      <c r="Q29" s="12"/>
      <c r="R29" s="12"/>
      <c r="S29" s="12"/>
      <c r="T29" s="12"/>
      <c r="U29" s="12"/>
      <c r="V29" s="12"/>
      <c r="W29" s="12"/>
      <c r="X29" s="12"/>
      <c r="Y29" s="12"/>
      <c r="Z29" s="12"/>
    </row>
    <row r="30" spans="1:26" ht="147.75" customHeight="1" x14ac:dyDescent="0.25">
      <c r="A30" s="32"/>
      <c r="B30" s="152" t="s">
        <v>185</v>
      </c>
      <c r="C30" s="136"/>
      <c r="D30" s="133"/>
      <c r="E30" s="166" t="s">
        <v>173</v>
      </c>
      <c r="F30" s="136"/>
      <c r="G30" s="136"/>
      <c r="H30" s="136"/>
      <c r="I30" s="133"/>
      <c r="J30" s="32"/>
      <c r="K30" s="32"/>
      <c r="L30" s="32"/>
      <c r="M30" s="32"/>
      <c r="N30" s="32"/>
      <c r="O30" s="32"/>
      <c r="P30" s="32"/>
      <c r="Q30" s="32"/>
      <c r="R30" s="32"/>
      <c r="S30" s="32"/>
      <c r="T30" s="32"/>
      <c r="U30" s="32"/>
      <c r="V30" s="32"/>
      <c r="W30" s="32"/>
      <c r="X30" s="32"/>
      <c r="Y30" s="32"/>
      <c r="Z30" s="32"/>
    </row>
    <row r="31" spans="1:26" ht="3.75" customHeight="1" x14ac:dyDescent="0.25">
      <c r="A31" s="49"/>
      <c r="B31" s="10"/>
      <c r="C31" s="10"/>
      <c r="D31" s="10"/>
      <c r="E31" s="10"/>
      <c r="F31" s="10"/>
      <c r="G31" s="10"/>
      <c r="H31" s="10"/>
      <c r="I31" s="10"/>
      <c r="J31" s="1"/>
      <c r="K31" s="1"/>
      <c r="L31" s="1"/>
      <c r="M31" s="1"/>
      <c r="N31" s="1"/>
      <c r="O31" s="1"/>
      <c r="P31" s="1"/>
      <c r="Q31" s="1"/>
      <c r="R31" s="1"/>
      <c r="S31" s="1"/>
      <c r="T31" s="1"/>
      <c r="U31" s="1"/>
      <c r="V31" s="1"/>
      <c r="W31" s="1"/>
      <c r="X31" s="1"/>
      <c r="Y31" s="1"/>
      <c r="Z31" s="1"/>
    </row>
    <row r="32" spans="1:26" ht="19.5" customHeight="1" x14ac:dyDescent="0.25">
      <c r="A32" s="49"/>
      <c r="B32" s="145" t="s">
        <v>103</v>
      </c>
      <c r="C32" s="136"/>
      <c r="D32" s="136"/>
      <c r="E32" s="136"/>
      <c r="F32" s="136"/>
      <c r="G32" s="136"/>
      <c r="H32" s="136"/>
      <c r="I32" s="133"/>
      <c r="J32" s="1"/>
      <c r="K32" s="1"/>
      <c r="L32" s="1"/>
      <c r="M32" s="1"/>
      <c r="N32" s="1"/>
      <c r="O32" s="1"/>
      <c r="P32" s="1"/>
      <c r="Q32" s="1"/>
      <c r="R32" s="1"/>
      <c r="S32" s="1"/>
      <c r="T32" s="1"/>
      <c r="U32" s="1"/>
      <c r="V32" s="1"/>
      <c r="W32" s="1"/>
      <c r="X32" s="1"/>
      <c r="Y32" s="1"/>
      <c r="Z32" s="1"/>
    </row>
    <row r="33" spans="1:26" ht="133.5" customHeight="1" x14ac:dyDescent="0.25">
      <c r="A33" s="1"/>
      <c r="B33" s="165" t="s">
        <v>183</v>
      </c>
      <c r="C33" s="136"/>
      <c r="D33" s="136"/>
      <c r="E33" s="136"/>
      <c r="F33" s="136"/>
      <c r="G33" s="136"/>
      <c r="H33" s="136"/>
      <c r="I33" s="133"/>
      <c r="J33" s="50"/>
      <c r="K33" s="50"/>
      <c r="L33" s="50"/>
      <c r="M33" s="50"/>
      <c r="N33" s="50"/>
      <c r="O33" s="50"/>
      <c r="P33" s="50"/>
      <c r="Q33" s="50"/>
      <c r="R33" s="50"/>
      <c r="S33" s="50"/>
      <c r="T33" s="50"/>
      <c r="U33" s="50"/>
      <c r="V33" s="50"/>
      <c r="W33" s="50"/>
      <c r="X33" s="50"/>
      <c r="Y33" s="50"/>
      <c r="Z33" s="50"/>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B2:I4"/>
    <mergeCell ref="B10:I10"/>
    <mergeCell ref="B7:I7"/>
    <mergeCell ref="B12:I12"/>
    <mergeCell ref="B9:I9"/>
    <mergeCell ref="F13:G13"/>
    <mergeCell ref="C13:E13"/>
    <mergeCell ref="B24:C24"/>
    <mergeCell ref="B23:C23"/>
    <mergeCell ref="B33:I33"/>
    <mergeCell ref="E29:I29"/>
    <mergeCell ref="B30:D30"/>
    <mergeCell ref="E30:I30"/>
    <mergeCell ref="B32:I32"/>
    <mergeCell ref="F18:G18"/>
    <mergeCell ref="E21:I27"/>
    <mergeCell ref="E20:I20"/>
    <mergeCell ref="F14:G14"/>
    <mergeCell ref="C14:E14"/>
    <mergeCell ref="C15:E15"/>
    <mergeCell ref="F15:G15"/>
    <mergeCell ref="C16:E16"/>
    <mergeCell ref="C17:E17"/>
    <mergeCell ref="F16:G16"/>
    <mergeCell ref="F17:G17"/>
    <mergeCell ref="B29:D29"/>
    <mergeCell ref="B26:C26"/>
    <mergeCell ref="B27:C27"/>
    <mergeCell ref="C18:E18"/>
    <mergeCell ref="B21:C21"/>
    <mergeCell ref="B20:C20"/>
  </mergeCells>
  <conditionalFormatting sqref="B10:I10 B14:H14 B21:C21 B24:C24 B27:C27 B30:I30 B33:I33 F15:G16">
    <cfRule type="containsBlanks" dxfId="12" priority="4">
      <formula>LEN(TRIM(B10))=0</formula>
    </cfRule>
  </conditionalFormatting>
  <conditionalFormatting sqref="I14">
    <cfRule type="containsBlanks" dxfId="11" priority="5">
      <formula>LEN(TRIM(I14))=0</formula>
    </cfRule>
  </conditionalFormatting>
  <conditionalFormatting sqref="I15">
    <cfRule type="containsBlanks" dxfId="10" priority="6">
      <formula>LEN(TRIM(I15))=0</formula>
    </cfRule>
  </conditionalFormatting>
  <conditionalFormatting sqref="F17:G17">
    <cfRule type="containsBlanks" dxfId="3" priority="2">
      <formula>LEN(TRIM(F17))=0</formula>
    </cfRule>
  </conditionalFormatting>
  <conditionalFormatting sqref="F18:G18">
    <cfRule type="containsBlanks" dxfId="1" priority="1">
      <formula>LEN(TRIM(F18))=0</formula>
    </cfRule>
  </conditionalFormatting>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9" workbookViewId="0">
      <selection activeCell="H12" sqref="H12"/>
    </sheetView>
  </sheetViews>
  <sheetFormatPr baseColWidth="10" defaultColWidth="17.25" defaultRowHeight="15" customHeight="1" x14ac:dyDescent="0.2"/>
  <cols>
    <col min="1" max="1" width="0.375" customWidth="1"/>
    <col min="2" max="2" width="15" customWidth="1"/>
    <col min="3" max="5" width="12" customWidth="1"/>
    <col min="6" max="6" width="0.75" customWidth="1"/>
    <col min="7" max="7" width="15.375" customWidth="1"/>
    <col min="8" max="8" width="13" customWidth="1"/>
    <col min="9" max="9" width="12.375" customWidth="1"/>
    <col min="10" max="10" width="13.375" customWidth="1"/>
    <col min="11" max="11" width="0.625" customWidth="1"/>
    <col min="12" max="26" width="10.75" customWidth="1"/>
  </cols>
  <sheetData>
    <row r="1" spans="1:26" ht="3"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122" t="s">
        <v>62</v>
      </c>
      <c r="C2" s="123"/>
      <c r="D2" s="123"/>
      <c r="E2" s="123"/>
      <c r="F2" s="123"/>
      <c r="G2" s="123"/>
      <c r="H2" s="123"/>
      <c r="I2" s="123"/>
      <c r="J2" s="123"/>
      <c r="K2" s="1"/>
      <c r="L2" s="1"/>
      <c r="M2" s="1"/>
      <c r="N2" s="1"/>
      <c r="O2" s="1"/>
      <c r="P2" s="1"/>
      <c r="Q2" s="1"/>
      <c r="R2" s="1"/>
      <c r="S2" s="1"/>
      <c r="T2" s="1"/>
      <c r="U2" s="1"/>
      <c r="V2" s="1"/>
      <c r="W2" s="1"/>
      <c r="X2" s="1"/>
      <c r="Y2" s="1"/>
      <c r="Z2" s="1"/>
    </row>
    <row r="3" spans="1:26" ht="15.75" customHeight="1" x14ac:dyDescent="0.25">
      <c r="A3" s="1"/>
      <c r="B3" s="123"/>
      <c r="C3" s="124"/>
      <c r="D3" s="124"/>
      <c r="E3" s="124"/>
      <c r="F3" s="124"/>
      <c r="G3" s="124"/>
      <c r="H3" s="124"/>
      <c r="I3" s="124"/>
      <c r="J3" s="123"/>
      <c r="K3" s="1"/>
      <c r="L3" s="1"/>
      <c r="M3" s="1"/>
      <c r="N3" s="1"/>
      <c r="O3" s="1"/>
      <c r="P3" s="1"/>
      <c r="Q3" s="1"/>
      <c r="R3" s="1"/>
      <c r="S3" s="1"/>
      <c r="T3" s="1"/>
      <c r="U3" s="1"/>
      <c r="V3" s="1"/>
      <c r="W3" s="1"/>
      <c r="X3" s="1"/>
      <c r="Y3" s="1"/>
      <c r="Z3" s="1"/>
    </row>
    <row r="4" spans="1:26" ht="15.75" customHeight="1" x14ac:dyDescent="0.25">
      <c r="A4" s="1"/>
      <c r="B4" s="123"/>
      <c r="C4" s="123"/>
      <c r="D4" s="123"/>
      <c r="E4" s="123"/>
      <c r="F4" s="123"/>
      <c r="G4" s="123"/>
      <c r="H4" s="123"/>
      <c r="I4" s="123"/>
      <c r="J4" s="123"/>
      <c r="K4" s="1"/>
      <c r="L4" s="1"/>
      <c r="M4" s="1"/>
      <c r="N4" s="1"/>
      <c r="O4" s="1"/>
      <c r="P4" s="1"/>
      <c r="Q4" s="1"/>
      <c r="R4" s="1"/>
      <c r="S4" s="1"/>
      <c r="T4" s="1"/>
      <c r="U4" s="1"/>
      <c r="V4" s="1"/>
      <c r="W4" s="1"/>
      <c r="X4" s="1"/>
      <c r="Y4" s="1"/>
      <c r="Z4" s="1"/>
    </row>
    <row r="5" spans="1:26" ht="15.75" customHeight="1" x14ac:dyDescent="0.25">
      <c r="A5" s="1"/>
      <c r="B5" s="2"/>
      <c r="C5" s="1"/>
      <c r="D5" s="1"/>
      <c r="E5" s="1"/>
      <c r="F5" s="1"/>
      <c r="G5" s="1"/>
      <c r="H5" s="1"/>
      <c r="I5" s="2"/>
      <c r="J5" s="2"/>
      <c r="K5" s="1"/>
      <c r="L5" s="1"/>
      <c r="M5" s="1"/>
      <c r="N5" s="1"/>
      <c r="O5" s="1"/>
      <c r="P5" s="1"/>
      <c r="Q5" s="1"/>
      <c r="R5" s="1"/>
      <c r="S5" s="1"/>
      <c r="T5" s="1"/>
      <c r="U5" s="1"/>
      <c r="V5" s="1"/>
      <c r="W5" s="1"/>
      <c r="X5" s="1"/>
      <c r="Y5" s="1"/>
      <c r="Z5" s="1"/>
    </row>
    <row r="6" spans="1:26" ht="4.5" customHeight="1" x14ac:dyDescent="0.25">
      <c r="A6" s="1"/>
      <c r="B6" s="2"/>
      <c r="C6" s="2"/>
      <c r="D6" s="2"/>
      <c r="E6" s="2"/>
      <c r="F6" s="2"/>
      <c r="G6" s="2"/>
      <c r="H6" s="2"/>
      <c r="I6" s="2"/>
      <c r="J6" s="2"/>
      <c r="K6" s="1"/>
      <c r="L6" s="1"/>
      <c r="M6" s="1"/>
      <c r="N6" s="1"/>
      <c r="O6" s="1"/>
      <c r="P6" s="1"/>
      <c r="Q6" s="1"/>
      <c r="R6" s="1"/>
      <c r="S6" s="1"/>
      <c r="T6" s="1"/>
      <c r="U6" s="1"/>
      <c r="V6" s="1"/>
      <c r="W6" s="1"/>
      <c r="X6" s="1"/>
      <c r="Y6" s="1"/>
      <c r="Z6" s="1"/>
    </row>
    <row r="7" spans="1:26" ht="19.5" customHeight="1" x14ac:dyDescent="0.25">
      <c r="A7" s="12"/>
      <c r="B7" s="135" t="s">
        <v>104</v>
      </c>
      <c r="C7" s="136"/>
      <c r="D7" s="136"/>
      <c r="E7" s="136"/>
      <c r="F7" s="136"/>
      <c r="G7" s="136"/>
      <c r="H7" s="136"/>
      <c r="I7" s="136"/>
      <c r="J7" s="133"/>
      <c r="K7" s="40"/>
      <c r="L7" s="12"/>
      <c r="M7" s="12"/>
      <c r="N7" s="12"/>
      <c r="O7" s="12"/>
      <c r="P7" s="12"/>
      <c r="Q7" s="12"/>
      <c r="R7" s="12"/>
      <c r="S7" s="12"/>
      <c r="T7" s="12"/>
      <c r="U7" s="12"/>
      <c r="V7" s="12"/>
      <c r="W7" s="12"/>
      <c r="X7" s="12"/>
      <c r="Y7" s="12"/>
      <c r="Z7" s="12"/>
    </row>
    <row r="8" spans="1:26" ht="52.5" customHeight="1" x14ac:dyDescent="0.25">
      <c r="A8" s="12"/>
      <c r="B8" s="173" t="s">
        <v>105</v>
      </c>
      <c r="C8" s="136"/>
      <c r="D8" s="136"/>
      <c r="E8" s="136"/>
      <c r="F8" s="136"/>
      <c r="G8" s="136"/>
      <c r="H8" s="136"/>
      <c r="I8" s="136"/>
      <c r="J8" s="136"/>
      <c r="K8" s="40"/>
      <c r="L8" s="12"/>
      <c r="M8" s="12"/>
      <c r="N8" s="12"/>
      <c r="O8" s="12"/>
      <c r="P8" s="12"/>
      <c r="Q8" s="12"/>
      <c r="R8" s="12"/>
      <c r="S8" s="12"/>
      <c r="T8" s="12"/>
      <c r="U8" s="12"/>
      <c r="V8" s="12"/>
      <c r="W8" s="12"/>
      <c r="X8" s="12"/>
      <c r="Y8" s="12"/>
      <c r="Z8" s="12"/>
    </row>
    <row r="9" spans="1:26" ht="19.5" customHeight="1" x14ac:dyDescent="0.25">
      <c r="A9" s="12"/>
      <c r="B9" s="145" t="s">
        <v>106</v>
      </c>
      <c r="C9" s="136"/>
      <c r="D9" s="136"/>
      <c r="E9" s="136"/>
      <c r="F9" s="136"/>
      <c r="G9" s="136"/>
      <c r="H9" s="136"/>
      <c r="I9" s="136"/>
      <c r="J9" s="133"/>
      <c r="K9" s="40"/>
      <c r="L9" s="12"/>
      <c r="M9" s="12"/>
      <c r="N9" s="12"/>
      <c r="O9" s="12"/>
      <c r="P9" s="12"/>
      <c r="Q9" s="12"/>
      <c r="R9" s="12"/>
      <c r="S9" s="12"/>
      <c r="T9" s="12"/>
      <c r="U9" s="12"/>
      <c r="V9" s="12"/>
      <c r="W9" s="12"/>
      <c r="X9" s="12"/>
      <c r="Y9" s="12"/>
      <c r="Z9" s="12"/>
    </row>
    <row r="10" spans="1:26" ht="27" customHeight="1" x14ac:dyDescent="0.25">
      <c r="A10" s="12"/>
      <c r="B10" s="172" t="s">
        <v>107</v>
      </c>
      <c r="C10" s="133"/>
      <c r="D10" s="132" t="s">
        <v>108</v>
      </c>
      <c r="E10" s="136"/>
      <c r="F10" s="136"/>
      <c r="G10" s="133"/>
      <c r="H10" s="51" t="s">
        <v>109</v>
      </c>
      <c r="I10" s="44" t="s">
        <v>110</v>
      </c>
      <c r="J10" s="44" t="s">
        <v>111</v>
      </c>
      <c r="K10" s="40"/>
      <c r="L10" s="12"/>
      <c r="M10" s="12"/>
      <c r="N10" s="12"/>
      <c r="O10" s="12"/>
      <c r="P10" s="12"/>
      <c r="Q10" s="12"/>
      <c r="R10" s="12"/>
      <c r="S10" s="12"/>
      <c r="T10" s="12"/>
      <c r="U10" s="12"/>
      <c r="V10" s="12"/>
      <c r="W10" s="12"/>
      <c r="X10" s="12"/>
      <c r="Y10" s="12"/>
      <c r="Z10" s="12"/>
    </row>
    <row r="11" spans="1:26" ht="31.5" customHeight="1" x14ac:dyDescent="0.25">
      <c r="A11" s="12"/>
      <c r="B11" s="149" t="s">
        <v>112</v>
      </c>
      <c r="C11" s="133"/>
      <c r="D11" s="149" t="s">
        <v>4</v>
      </c>
      <c r="E11" s="136"/>
      <c r="F11" s="136"/>
      <c r="G11" s="133"/>
      <c r="H11" s="96">
        <f>'Situación actual'!I19</f>
        <v>53016017</v>
      </c>
      <c r="I11" s="16"/>
      <c r="J11" s="16"/>
      <c r="K11" s="52"/>
      <c r="L11" s="12"/>
      <c r="M11" s="12"/>
      <c r="N11" s="12"/>
      <c r="O11" s="12"/>
      <c r="P11" s="12"/>
      <c r="Q11" s="12"/>
      <c r="R11" s="12"/>
      <c r="S11" s="12"/>
      <c r="T11" s="12"/>
      <c r="U11" s="12"/>
      <c r="V11" s="12"/>
      <c r="W11" s="12"/>
      <c r="X11" s="12"/>
      <c r="Y11" s="12"/>
      <c r="Z11" s="12"/>
    </row>
    <row r="12" spans="1:26" ht="19.5" customHeight="1" x14ac:dyDescent="0.25">
      <c r="A12" s="12"/>
      <c r="B12" s="149"/>
      <c r="C12" s="133"/>
      <c r="D12" s="149"/>
      <c r="E12" s="136"/>
      <c r="F12" s="136"/>
      <c r="G12" s="133"/>
      <c r="H12" s="53"/>
      <c r="I12" s="54"/>
      <c r="J12" s="54"/>
      <c r="K12" s="55"/>
      <c r="L12" s="12"/>
      <c r="M12" s="12"/>
      <c r="N12" s="12"/>
      <c r="O12" s="12"/>
      <c r="P12" s="12"/>
      <c r="Q12" s="12"/>
      <c r="R12" s="12"/>
      <c r="S12" s="12"/>
      <c r="T12" s="12"/>
      <c r="U12" s="12"/>
      <c r="V12" s="12"/>
      <c r="W12" s="12"/>
      <c r="X12" s="12"/>
      <c r="Y12" s="12"/>
      <c r="Z12" s="12"/>
    </row>
    <row r="13" spans="1:26" ht="19.5" customHeight="1" x14ac:dyDescent="0.25">
      <c r="A13" s="12"/>
      <c r="B13" s="149"/>
      <c r="C13" s="133"/>
      <c r="D13" s="149"/>
      <c r="E13" s="136"/>
      <c r="F13" s="136"/>
      <c r="G13" s="133"/>
      <c r="H13" s="53"/>
      <c r="I13" s="54"/>
      <c r="J13" s="54"/>
      <c r="K13" s="121"/>
      <c r="L13" s="120"/>
      <c r="M13" s="120"/>
      <c r="N13" s="120"/>
      <c r="O13" s="120"/>
      <c r="P13" s="120"/>
      <c r="Q13" s="120"/>
      <c r="R13" s="120"/>
      <c r="S13" s="120"/>
      <c r="T13" s="120"/>
      <c r="U13" s="120"/>
      <c r="V13" s="120"/>
      <c r="W13" s="120"/>
      <c r="X13" s="120"/>
      <c r="Y13" s="120"/>
      <c r="Z13" s="120"/>
    </row>
    <row r="14" spans="1:26" ht="19.5" customHeight="1" x14ac:dyDescent="0.25">
      <c r="A14" s="12"/>
      <c r="B14" s="149"/>
      <c r="C14" s="133"/>
      <c r="D14" s="149"/>
      <c r="E14" s="136"/>
      <c r="F14" s="136"/>
      <c r="G14" s="133"/>
      <c r="H14" s="53"/>
      <c r="I14" s="54"/>
      <c r="J14" s="54"/>
      <c r="K14" s="55"/>
      <c r="L14" s="12"/>
      <c r="M14" s="12"/>
      <c r="N14" s="12"/>
      <c r="O14" s="12"/>
      <c r="P14" s="12"/>
      <c r="Q14" s="12"/>
      <c r="R14" s="12"/>
      <c r="S14" s="12"/>
      <c r="T14" s="12"/>
      <c r="U14" s="12"/>
      <c r="V14" s="12"/>
      <c r="W14" s="12"/>
      <c r="X14" s="12"/>
      <c r="Y14" s="12"/>
      <c r="Z14" s="12"/>
    </row>
    <row r="15" spans="1:26" ht="3.75" customHeight="1" x14ac:dyDescent="0.25">
      <c r="A15" s="12"/>
      <c r="B15" s="57"/>
      <c r="C15" s="34"/>
      <c r="D15" s="34"/>
      <c r="E15" s="34"/>
      <c r="F15" s="34"/>
      <c r="G15" s="34"/>
      <c r="H15" s="34"/>
      <c r="I15" s="34"/>
      <c r="J15" s="34"/>
      <c r="K15" s="40"/>
      <c r="L15" s="12"/>
      <c r="M15" s="12"/>
      <c r="N15" s="12"/>
      <c r="O15" s="12"/>
      <c r="P15" s="12"/>
      <c r="Q15" s="12"/>
      <c r="R15" s="12"/>
      <c r="S15" s="12"/>
      <c r="T15" s="12"/>
      <c r="U15" s="12"/>
      <c r="V15" s="12"/>
      <c r="W15" s="12"/>
      <c r="X15" s="12"/>
      <c r="Y15" s="12"/>
      <c r="Z15" s="12"/>
    </row>
    <row r="16" spans="1:26" ht="19.5" customHeight="1" x14ac:dyDescent="0.25">
      <c r="A16" s="49"/>
      <c r="B16" s="145" t="s">
        <v>113</v>
      </c>
      <c r="C16" s="136"/>
      <c r="D16" s="136"/>
      <c r="E16" s="136"/>
      <c r="F16" s="136"/>
      <c r="G16" s="136"/>
      <c r="H16" s="136"/>
      <c r="I16" s="136"/>
      <c r="J16" s="133"/>
      <c r="K16" s="49"/>
      <c r="L16" s="1"/>
      <c r="M16" s="1"/>
      <c r="N16" s="1"/>
      <c r="O16" s="1"/>
      <c r="P16" s="1"/>
      <c r="Q16" s="1"/>
      <c r="R16" s="1"/>
      <c r="S16" s="1"/>
      <c r="T16" s="1"/>
      <c r="U16" s="1"/>
      <c r="V16" s="1"/>
      <c r="W16" s="1"/>
      <c r="X16" s="1"/>
      <c r="Y16" s="1"/>
      <c r="Z16" s="1"/>
    </row>
    <row r="17" spans="1:26" ht="25.5" customHeight="1" x14ac:dyDescent="0.25">
      <c r="A17" s="49"/>
      <c r="B17" s="172" t="s">
        <v>114</v>
      </c>
      <c r="C17" s="133"/>
      <c r="D17" s="132" t="s">
        <v>66</v>
      </c>
      <c r="E17" s="136"/>
      <c r="F17" s="136"/>
      <c r="G17" s="133"/>
      <c r="H17" s="51" t="s">
        <v>109</v>
      </c>
      <c r="I17" s="44" t="s">
        <v>110</v>
      </c>
      <c r="J17" s="44" t="s">
        <v>111</v>
      </c>
      <c r="K17" s="49"/>
      <c r="L17" s="1"/>
      <c r="M17" s="1"/>
      <c r="N17" s="1"/>
      <c r="O17" s="1"/>
      <c r="P17" s="1"/>
      <c r="Q17" s="1"/>
      <c r="R17" s="1"/>
      <c r="S17" s="1"/>
      <c r="T17" s="1"/>
      <c r="U17" s="1"/>
      <c r="V17" s="1"/>
      <c r="W17" s="1"/>
      <c r="X17" s="1"/>
      <c r="Y17" s="1"/>
      <c r="Z17" s="1"/>
    </row>
    <row r="18" spans="1:26" ht="19.5" customHeight="1" x14ac:dyDescent="0.25">
      <c r="A18" s="49"/>
      <c r="B18" s="149"/>
      <c r="C18" s="133"/>
      <c r="D18" s="149"/>
      <c r="E18" s="136"/>
      <c r="F18" s="136"/>
      <c r="G18" s="133"/>
      <c r="H18" s="37"/>
      <c r="I18" s="58"/>
      <c r="J18" s="59"/>
      <c r="K18" s="49"/>
      <c r="L18" s="1"/>
      <c r="M18" s="1"/>
      <c r="N18" s="1"/>
      <c r="O18" s="1"/>
      <c r="P18" s="1"/>
      <c r="Q18" s="1"/>
      <c r="R18" s="1"/>
      <c r="S18" s="1"/>
      <c r="T18" s="1"/>
      <c r="U18" s="1"/>
      <c r="V18" s="1"/>
      <c r="W18" s="1"/>
      <c r="X18" s="1"/>
      <c r="Y18" s="1"/>
      <c r="Z18" s="1"/>
    </row>
    <row r="19" spans="1:26" ht="19.5" customHeight="1" x14ac:dyDescent="0.25">
      <c r="A19" s="49"/>
      <c r="B19" s="149"/>
      <c r="C19" s="133"/>
      <c r="D19" s="149"/>
      <c r="E19" s="136"/>
      <c r="F19" s="136"/>
      <c r="G19" s="133"/>
      <c r="H19" s="58"/>
      <c r="I19" s="58"/>
      <c r="J19" s="59"/>
      <c r="K19" s="49"/>
      <c r="L19" s="1"/>
      <c r="M19" s="1"/>
      <c r="N19" s="1"/>
      <c r="O19" s="1"/>
      <c r="P19" s="1"/>
      <c r="Q19" s="1"/>
      <c r="R19" s="1"/>
      <c r="S19" s="1"/>
      <c r="T19" s="1"/>
      <c r="U19" s="1"/>
      <c r="V19" s="1"/>
      <c r="W19" s="1"/>
      <c r="X19" s="1"/>
      <c r="Y19" s="1"/>
      <c r="Z19" s="1"/>
    </row>
    <row r="20" spans="1:26" ht="19.5" customHeight="1" x14ac:dyDescent="0.25">
      <c r="A20" s="49"/>
      <c r="B20" s="149"/>
      <c r="C20" s="133"/>
      <c r="D20" s="149"/>
      <c r="E20" s="136"/>
      <c r="F20" s="136"/>
      <c r="G20" s="133"/>
      <c r="H20" s="37"/>
      <c r="I20" s="58"/>
      <c r="J20" s="58"/>
      <c r="K20" s="49"/>
      <c r="L20" s="1"/>
      <c r="M20" s="1"/>
      <c r="N20" s="1"/>
      <c r="O20" s="1"/>
      <c r="P20" s="1"/>
      <c r="Q20" s="1"/>
      <c r="R20" s="1"/>
      <c r="S20" s="1"/>
      <c r="T20" s="1"/>
      <c r="U20" s="1"/>
      <c r="V20" s="1"/>
      <c r="W20" s="1"/>
      <c r="X20" s="1"/>
      <c r="Y20" s="1"/>
      <c r="Z20" s="1"/>
    </row>
    <row r="21" spans="1:26" ht="3.75" customHeight="1" x14ac:dyDescent="0.25">
      <c r="A21" s="12"/>
      <c r="B21" s="34"/>
      <c r="C21" s="34"/>
      <c r="D21" s="34"/>
      <c r="E21" s="34"/>
      <c r="F21" s="34"/>
      <c r="G21" s="34"/>
      <c r="H21" s="34"/>
      <c r="I21" s="34"/>
      <c r="J21" s="34"/>
      <c r="K21" s="40"/>
      <c r="L21" s="12"/>
      <c r="M21" s="12"/>
      <c r="N21" s="12"/>
      <c r="O21" s="12"/>
      <c r="P21" s="12"/>
      <c r="Q21" s="12"/>
      <c r="R21" s="12"/>
      <c r="S21" s="12"/>
      <c r="T21" s="12"/>
      <c r="U21" s="12"/>
      <c r="V21" s="12"/>
      <c r="W21" s="12"/>
      <c r="X21" s="12"/>
      <c r="Y21" s="12"/>
      <c r="Z21" s="12"/>
    </row>
    <row r="22" spans="1:26" ht="19.5" customHeight="1" x14ac:dyDescent="0.25">
      <c r="A22" s="1"/>
      <c r="B22" s="60" t="s">
        <v>115</v>
      </c>
      <c r="C22" s="1"/>
      <c r="D22" s="1"/>
      <c r="E22" s="1"/>
      <c r="F22" s="1"/>
      <c r="G22" s="1"/>
      <c r="H22" s="1"/>
      <c r="I22" s="1"/>
      <c r="J22" s="1"/>
      <c r="K22" s="1"/>
      <c r="L22" s="1"/>
      <c r="M22" s="1"/>
      <c r="N22" s="1"/>
      <c r="O22" s="1"/>
      <c r="P22" s="1"/>
      <c r="Q22" s="1"/>
      <c r="R22" s="1"/>
      <c r="S22" s="1"/>
      <c r="T22" s="1"/>
      <c r="U22" s="1"/>
      <c r="V22" s="1"/>
      <c r="W22" s="1"/>
      <c r="X22" s="1"/>
      <c r="Y22" s="1"/>
      <c r="Z22" s="1"/>
    </row>
    <row r="23" spans="1:26" ht="19.5" customHeight="1" x14ac:dyDescent="0.25">
      <c r="A23" s="1"/>
      <c r="B23" s="60" t="s">
        <v>116</v>
      </c>
      <c r="C23" s="1"/>
      <c r="D23" s="1"/>
      <c r="E23" s="1"/>
      <c r="F23" s="1"/>
      <c r="G23" s="1"/>
      <c r="H23" s="1"/>
      <c r="I23" s="1"/>
      <c r="J23" s="1"/>
      <c r="K23" s="1"/>
      <c r="L23" s="1"/>
      <c r="M23" s="1"/>
      <c r="N23" s="1"/>
      <c r="O23" s="1"/>
      <c r="P23" s="1"/>
      <c r="Q23" s="1"/>
      <c r="R23" s="1"/>
      <c r="S23" s="1"/>
      <c r="T23" s="1"/>
      <c r="U23" s="1"/>
      <c r="V23" s="1"/>
      <c r="W23" s="1"/>
      <c r="X23" s="1"/>
      <c r="Y23" s="1"/>
      <c r="Z23" s="1"/>
    </row>
    <row r="24" spans="1:26" ht="1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9.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9.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9.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9.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9.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9.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9.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9.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9.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9.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9.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9.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9.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9.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9.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9.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9.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9.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9.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9.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9.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9.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9.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9.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9.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9.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9.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9.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9.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9.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9.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9.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9.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9.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9.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9.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9.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9.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9.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9.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9.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9.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9.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9.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9.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9.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9.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9.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9.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9.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9.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9.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9.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9.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9.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9.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9.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9.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9.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9.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9.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9.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9.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9.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9.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9.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9.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9.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9.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9.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9.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9.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9.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9.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9.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9.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9.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9.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9.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9.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9.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9.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9.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9.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9.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9.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9.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9.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9.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9.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9.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9.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9.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9.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9.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9.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9.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9.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9.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9.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9.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9.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9.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9.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9.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9.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9.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9.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9.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9.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9.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9.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9.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9.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9.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9.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9.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9.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9.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9.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9.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9.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9.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9.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9.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9.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9.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9.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9.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9.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9.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9.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9.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9.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9.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9.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9.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9.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9.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9.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9.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9.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9.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9.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9.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9.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9.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9.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9.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9.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9.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9.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9.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9.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9.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9.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9.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9.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9.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9.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9.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9.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9.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9.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9.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9.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9.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9.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9.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9.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9.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9.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9.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9.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9.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9.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9.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9.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9.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9.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9.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9.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9.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9.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9.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9.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9.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9.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9.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9.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9.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9.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9.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9.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9.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9.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9.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9.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9.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9.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9.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9.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9.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9.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9.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9.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9.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9.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9.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9.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9.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9.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9.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9.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9.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9.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9.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9.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9.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9.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9.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9.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9.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9.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9.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9.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9.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9.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9.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9.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9.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9.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9.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9.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9.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9.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9.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9.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9.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9.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9.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9.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9.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9.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9.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9.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9.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9.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9.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9.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9.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9.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9.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9.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9.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9.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9.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9.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9.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9.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9.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9.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9.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9.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9.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9.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9.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9.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9.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9.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9.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9.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9.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9.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9.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9.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9.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9.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9.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9.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9.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9.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9.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9.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9.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9.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9.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9.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9.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9.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9.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9.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9.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9.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9.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9.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9.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9.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9.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9.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9.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9.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9.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9.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9.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9.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9.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9.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9.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9.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9.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9.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9.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9.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9.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9.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9.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9.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9.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9.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9.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9.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9.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9.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9.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9.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9.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9.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9.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9.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9.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9.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9.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9.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9.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9.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9.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9.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9.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9.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9.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9.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9.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9.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9.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9.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9.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9.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9.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9.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9.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9.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9.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9.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9.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9.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9.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9.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9.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9.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9.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9.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9.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9.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9.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9.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9.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9.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9.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9.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9.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9.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9.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9.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9.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9.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9.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9.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9.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9.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9.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9.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9.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9.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9.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9.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9.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9.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9.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9.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9.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9.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9.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9.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9.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9.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9.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9.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9.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9.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9.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9.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9.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9.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9.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9.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9.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9.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9.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9.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9.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9.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9.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9.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9.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9.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9.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9.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9.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9.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9.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9.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9.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9.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9.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9.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9.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9.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9.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9.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9.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9.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9.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9.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9.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9.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9.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9.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9.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9.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9.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9.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9.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9.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9.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9.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9.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9.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9.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9.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9.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9.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9.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9.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9.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9.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9.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9.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9.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9.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9.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9.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9.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9.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9.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9.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9.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9.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9.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9.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9.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9.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9.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9.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9.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9.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9.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9.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9.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9.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9.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9.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9.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9.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9.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9.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9.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9.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9.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9.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9.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9.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9.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9.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9.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9.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9.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9.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9.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9.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9.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9.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9.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9.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9.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9.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9.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9.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9.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9.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9.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9.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9.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9.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9.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9.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9.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9.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9.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9.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9.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9.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9.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9.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9.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9.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9.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9.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9.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9.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9.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9.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9.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9.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9.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9.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9.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9.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9.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9.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9.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9.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9.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9.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9.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9.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9.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9.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9.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9.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9.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9.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9.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9.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9.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9.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9.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9.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9.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9.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9.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9.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9.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9.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9.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9.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9.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9.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9.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9.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9.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9.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9.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9.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9.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9.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9.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9.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9.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9.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9.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9.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9.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9.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9.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9.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9.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9.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9.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9.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9.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9.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9.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9.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9.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9.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9.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9.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9.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9.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9.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9.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9.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9.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9.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9.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9.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9.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9.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9.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9.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9.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9.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9.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9.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9.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9.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9.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9.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9.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9.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9.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9.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9.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9.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9.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9.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9.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9.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9.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9.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9.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9.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9.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9.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9.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9.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9.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9.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9.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9.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9.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9.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9.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9.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9.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9.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9.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9.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9.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9.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9.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9.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9.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9.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9.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9.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9.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9.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9.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9.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9.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9.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9.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9.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9.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9.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9.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9.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9.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9.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9.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9.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9.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9.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9.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9.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9.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9.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9.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9.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9.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9.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9.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9.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9.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9.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9.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9.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9.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9.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9.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9.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9.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9.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9.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9.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9.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9.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9.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9.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9.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9.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9.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9.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9.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9.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9.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9.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9.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9.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9.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9.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9.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9.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9.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9.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9.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9.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9.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9.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9.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9.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9.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9.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9.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9.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9.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9.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9.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9.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9.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9.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9.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9.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9.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9.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9.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9.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9.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9.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9.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9.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9.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9.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9.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9.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9.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9.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9.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9.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9.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9.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9.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9.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9.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9.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9.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9.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9.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9.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9.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9.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9.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9.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9.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9.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9.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9.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9.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9.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9.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9.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9.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9.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9.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9.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9.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9.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9.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9.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9.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9.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9.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9.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9.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9.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9.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9.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9.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9.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9.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9.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9.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9.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9.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9.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9.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9.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9.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9.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9.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9.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9.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9.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9.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9.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9.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9.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9.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9.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9.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9.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9.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9.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9.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9.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9.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9.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9.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9.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9.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9.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9.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9.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9.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9.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9.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9.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9.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9.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9.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9.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9.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9.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9.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9.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9.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9.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9.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9.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9.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9.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9.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9.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9.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9.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9.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9.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9.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9.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9.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9.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9.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9.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9.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9.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9.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9.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9.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9.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9.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9.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9.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9.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9.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9.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9.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9.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9.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9.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9.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9.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9.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9.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9.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9.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9.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9.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9.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9.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9.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9.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9.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9.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9.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9.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9.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9.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9.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9.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9.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9.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9.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9.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9.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9.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9.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9.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9.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9.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9.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9.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9.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9.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9.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9.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9.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9.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9.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9.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9.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9.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9.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9.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9.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9.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9.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9.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9.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9.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9.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9.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9.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9.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9.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9.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9.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9.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9.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9.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9.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9.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9.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9.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B2:J4"/>
    <mergeCell ref="B16:J16"/>
    <mergeCell ref="B7:J7"/>
    <mergeCell ref="B9:J9"/>
    <mergeCell ref="B10:C10"/>
    <mergeCell ref="D10:G10"/>
    <mergeCell ref="B8:J8"/>
    <mergeCell ref="B11:C11"/>
    <mergeCell ref="D11:G11"/>
    <mergeCell ref="B12:C12"/>
    <mergeCell ref="D12:G12"/>
    <mergeCell ref="B13:C13"/>
    <mergeCell ref="D13:G13"/>
    <mergeCell ref="B14:C14"/>
    <mergeCell ref="D14:G14"/>
    <mergeCell ref="D18:G18"/>
    <mergeCell ref="D19:G19"/>
    <mergeCell ref="D20:G20"/>
    <mergeCell ref="D17:G17"/>
    <mergeCell ref="B18:C18"/>
    <mergeCell ref="B19:C19"/>
    <mergeCell ref="B20:C20"/>
    <mergeCell ref="B17:C17"/>
  </mergeCells>
  <conditionalFormatting sqref="B11:J11 B18:J18">
    <cfRule type="containsBlanks" dxfId="9" priority="1">
      <formula>LEN(TRIM(B11))=0</formula>
    </cfRule>
  </conditionalFormatting>
  <conditionalFormatting sqref="D11 B11 H11:I11">
    <cfRule type="containsBlanks" dxfId="8" priority="2">
      <formula>LEN(TRIM(D11))=0</formula>
    </cfRule>
  </conditionalFormatting>
  <conditionalFormatting sqref="B18 D18 H18:J18">
    <cfRule type="containsBlanks" dxfId="7" priority="3">
      <formula>LEN(TRIM(B18))=0</formula>
    </cfRule>
  </conditionalFormatting>
  <dataValidations count="1">
    <dataValidation type="list" allowBlank="1" showErrorMessage="1" sqref="F21:G21">
      <formula1>#REF!</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showGridLines="0" workbookViewId="0"/>
  </sheetViews>
  <sheetFormatPr baseColWidth="10" defaultColWidth="17.25" defaultRowHeight="15" customHeight="1" x14ac:dyDescent="0.2"/>
  <cols>
    <col min="1" max="1" width="1.125" customWidth="1"/>
    <col min="2" max="25" width="5.125" customWidth="1"/>
    <col min="26" max="26" width="4.125" customWidth="1"/>
    <col min="27" max="27" width="17.375" customWidth="1"/>
    <col min="28" max="28" width="0.625" customWidth="1"/>
    <col min="29" max="29" width="0.375" customWidth="1"/>
  </cols>
  <sheetData>
    <row r="1" spans="1:29" ht="4.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ht="15.75" customHeight="1" x14ac:dyDescent="0.25">
      <c r="A2" s="1"/>
      <c r="B2" s="122" t="s">
        <v>62</v>
      </c>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
      <c r="AC2" s="2"/>
    </row>
    <row r="3" spans="1:29" ht="15.75" customHeight="1" x14ac:dyDescent="0.25">
      <c r="A3" s="1"/>
      <c r="B3" s="123"/>
      <c r="C3" s="124"/>
      <c r="D3" s="124"/>
      <c r="E3" s="124"/>
      <c r="F3" s="124"/>
      <c r="G3" s="124"/>
      <c r="H3" s="124"/>
      <c r="I3" s="124"/>
      <c r="J3" s="124"/>
      <c r="K3" s="124"/>
      <c r="L3" s="124"/>
      <c r="M3" s="124"/>
      <c r="N3" s="124"/>
      <c r="O3" s="124"/>
      <c r="P3" s="124"/>
      <c r="Q3" s="124"/>
      <c r="R3" s="124"/>
      <c r="S3" s="124"/>
      <c r="T3" s="124"/>
      <c r="U3" s="124"/>
      <c r="V3" s="124"/>
      <c r="W3" s="124"/>
      <c r="X3" s="124"/>
      <c r="Y3" s="124"/>
      <c r="Z3" s="124"/>
      <c r="AA3" s="123"/>
      <c r="AB3" s="61"/>
      <c r="AC3" s="62"/>
    </row>
    <row r="4" spans="1:29" ht="15.75" customHeight="1" x14ac:dyDescent="0.25">
      <c r="A4" s="1"/>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61"/>
      <c r="AC4" s="2"/>
    </row>
    <row r="5" spans="1:29" ht="15.75" customHeight="1" x14ac:dyDescent="0.25">
      <c r="A5" s="1"/>
      <c r="B5" s="2"/>
      <c r="C5" s="1"/>
      <c r="D5" s="1"/>
      <c r="E5" s="1"/>
      <c r="F5" s="1"/>
      <c r="G5" s="1"/>
      <c r="H5" s="1"/>
      <c r="I5" s="1"/>
      <c r="J5" s="1"/>
      <c r="K5" s="1"/>
      <c r="L5" s="1"/>
      <c r="M5" s="1"/>
      <c r="N5" s="1"/>
      <c r="O5" s="1"/>
      <c r="P5" s="1"/>
      <c r="Q5" s="1"/>
      <c r="R5" s="1"/>
      <c r="S5" s="1"/>
      <c r="T5" s="1"/>
      <c r="U5" s="1"/>
      <c r="V5" s="1"/>
      <c r="W5" s="1"/>
      <c r="X5" s="1"/>
      <c r="Y5" s="1"/>
      <c r="Z5" s="2"/>
      <c r="AA5" s="2"/>
      <c r="AB5" s="1"/>
      <c r="AC5" s="2"/>
    </row>
    <row r="6" spans="1:29" ht="4.5" customHeight="1" x14ac:dyDescent="0.25">
      <c r="A6" s="1"/>
      <c r="B6" s="2"/>
      <c r="C6" s="2"/>
      <c r="D6" s="2"/>
      <c r="E6" s="2"/>
      <c r="F6" s="2"/>
      <c r="G6" s="2"/>
      <c r="H6" s="2"/>
      <c r="I6" s="2"/>
      <c r="J6" s="2"/>
      <c r="K6" s="2"/>
      <c r="L6" s="2"/>
      <c r="M6" s="2"/>
      <c r="N6" s="2"/>
      <c r="O6" s="2"/>
      <c r="P6" s="2"/>
      <c r="Q6" s="2"/>
      <c r="R6" s="2"/>
      <c r="S6" s="2"/>
      <c r="T6" s="2"/>
      <c r="U6" s="2"/>
      <c r="V6" s="2"/>
      <c r="W6" s="2"/>
      <c r="X6" s="2"/>
      <c r="Y6" s="2"/>
      <c r="Z6" s="2"/>
      <c r="AA6" s="2"/>
      <c r="AB6" s="1"/>
      <c r="AC6" s="2"/>
    </row>
    <row r="7" spans="1:29" ht="22.5" customHeight="1" x14ac:dyDescent="0.25">
      <c r="A7" s="1"/>
      <c r="B7" s="179" t="s">
        <v>117</v>
      </c>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
      <c r="AC7" s="2"/>
    </row>
    <row r="8" spans="1:29" ht="4.5" customHeight="1" x14ac:dyDescent="0.25">
      <c r="A8" s="1"/>
      <c r="B8" s="2"/>
      <c r="C8" s="2"/>
      <c r="D8" s="2"/>
      <c r="E8" s="2"/>
      <c r="F8" s="2"/>
      <c r="G8" s="2"/>
      <c r="H8" s="2"/>
      <c r="I8" s="2"/>
      <c r="J8" s="2"/>
      <c r="K8" s="2"/>
      <c r="L8" s="2"/>
      <c r="M8" s="2"/>
      <c r="N8" s="2"/>
      <c r="O8" s="2"/>
      <c r="P8" s="2"/>
      <c r="Q8" s="2"/>
      <c r="R8" s="2"/>
      <c r="S8" s="2"/>
      <c r="T8" s="2"/>
      <c r="U8" s="2"/>
      <c r="V8" s="2"/>
      <c r="W8" s="2"/>
      <c r="X8" s="2"/>
      <c r="Y8" s="2"/>
      <c r="Z8" s="2"/>
      <c r="AA8" s="2"/>
      <c r="AB8" s="1"/>
      <c r="AC8" s="2"/>
    </row>
    <row r="9" spans="1:29" ht="19.5" customHeight="1" x14ac:dyDescent="0.2">
      <c r="A9" s="3"/>
      <c r="B9" s="135" t="s">
        <v>118</v>
      </c>
      <c r="C9" s="136"/>
      <c r="D9" s="136"/>
      <c r="E9" s="136"/>
      <c r="F9" s="136"/>
      <c r="G9" s="136"/>
      <c r="H9" s="136"/>
      <c r="I9" s="136"/>
      <c r="J9" s="136"/>
      <c r="K9" s="136"/>
      <c r="L9" s="136"/>
      <c r="M9" s="136"/>
      <c r="N9" s="136"/>
      <c r="O9" s="136"/>
      <c r="P9" s="136"/>
      <c r="Q9" s="136"/>
      <c r="R9" s="136"/>
      <c r="S9" s="136"/>
      <c r="T9" s="136"/>
      <c r="U9" s="136"/>
      <c r="V9" s="136"/>
      <c r="W9" s="136"/>
      <c r="X9" s="136"/>
      <c r="Y9" s="136"/>
      <c r="Z9" s="136"/>
      <c r="AA9" s="133"/>
      <c r="AB9" s="48"/>
      <c r="AC9" s="10"/>
    </row>
    <row r="10" spans="1:29" ht="3.75" customHeight="1" x14ac:dyDescent="0.25">
      <c r="A10" s="1"/>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row>
    <row r="11" spans="1:29" ht="19.5" customHeight="1" x14ac:dyDescent="0.25">
      <c r="A11" s="1"/>
      <c r="B11" s="145" t="s">
        <v>119</v>
      </c>
      <c r="C11" s="136"/>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3"/>
      <c r="AB11" s="63"/>
      <c r="AC11" s="35"/>
    </row>
    <row r="12" spans="1:29" ht="42.75" customHeight="1" x14ac:dyDescent="0.25">
      <c r="A12" s="1"/>
      <c r="B12" s="178" t="s">
        <v>120</v>
      </c>
      <c r="C12" s="126"/>
      <c r="D12" s="156"/>
      <c r="E12" s="178" t="s">
        <v>121</v>
      </c>
      <c r="F12" s="126"/>
      <c r="G12" s="156"/>
      <c r="H12" s="178" t="s">
        <v>122</v>
      </c>
      <c r="I12" s="126"/>
      <c r="J12" s="156"/>
      <c r="K12" s="178" t="s">
        <v>123</v>
      </c>
      <c r="L12" s="126"/>
      <c r="M12" s="126"/>
      <c r="N12" s="126"/>
      <c r="O12" s="126"/>
      <c r="P12" s="156"/>
      <c r="Q12" s="178" t="s">
        <v>66</v>
      </c>
      <c r="R12" s="126"/>
      <c r="S12" s="126"/>
      <c r="T12" s="126"/>
      <c r="U12" s="126"/>
      <c r="V12" s="126"/>
      <c r="W12" s="126"/>
      <c r="X12" s="126"/>
      <c r="Y12" s="156"/>
      <c r="Z12" s="178" t="s">
        <v>124</v>
      </c>
      <c r="AA12" s="156"/>
      <c r="AB12" s="64"/>
      <c r="AC12" s="65"/>
    </row>
    <row r="13" spans="1:29" ht="57" customHeight="1" x14ac:dyDescent="0.25">
      <c r="A13" s="12"/>
      <c r="B13" s="150"/>
      <c r="C13" s="136"/>
      <c r="D13" s="133"/>
      <c r="E13" s="150"/>
      <c r="F13" s="136"/>
      <c r="G13" s="133"/>
      <c r="H13" s="150"/>
      <c r="I13" s="136"/>
      <c r="J13" s="133"/>
      <c r="K13" s="150"/>
      <c r="L13" s="136"/>
      <c r="M13" s="136"/>
      <c r="N13" s="136"/>
      <c r="O13" s="136"/>
      <c r="P13" s="133"/>
      <c r="Q13" s="150"/>
      <c r="R13" s="136"/>
      <c r="S13" s="136"/>
      <c r="T13" s="136"/>
      <c r="U13" s="136"/>
      <c r="V13" s="136"/>
      <c r="W13" s="136"/>
      <c r="X13" s="136"/>
      <c r="Y13" s="133"/>
      <c r="Z13" s="174">
        <v>0</v>
      </c>
      <c r="AA13" s="133"/>
      <c r="AB13" s="66"/>
      <c r="AC13" s="34"/>
    </row>
    <row r="14" spans="1:29" ht="57" customHeight="1" x14ac:dyDescent="0.25">
      <c r="A14" s="12"/>
      <c r="B14" s="150"/>
      <c r="C14" s="136"/>
      <c r="D14" s="133"/>
      <c r="E14" s="150"/>
      <c r="F14" s="136"/>
      <c r="G14" s="133"/>
      <c r="H14" s="150"/>
      <c r="I14" s="136"/>
      <c r="J14" s="133"/>
      <c r="K14" s="150"/>
      <c r="L14" s="136"/>
      <c r="M14" s="136"/>
      <c r="N14" s="136"/>
      <c r="O14" s="136"/>
      <c r="P14" s="133"/>
      <c r="Q14" s="150"/>
      <c r="R14" s="136"/>
      <c r="S14" s="136"/>
      <c r="T14" s="136"/>
      <c r="U14" s="136"/>
      <c r="V14" s="136"/>
      <c r="W14" s="136"/>
      <c r="X14" s="136"/>
      <c r="Y14" s="133"/>
      <c r="Z14" s="174">
        <v>0</v>
      </c>
      <c r="AA14" s="133"/>
      <c r="AB14" s="66"/>
      <c r="AC14" s="34"/>
    </row>
    <row r="15" spans="1:29" ht="57" customHeight="1" x14ac:dyDescent="0.25">
      <c r="A15" s="12"/>
      <c r="B15" s="150"/>
      <c r="C15" s="136"/>
      <c r="D15" s="133"/>
      <c r="E15" s="150"/>
      <c r="F15" s="136"/>
      <c r="G15" s="133"/>
      <c r="H15" s="150"/>
      <c r="I15" s="136"/>
      <c r="J15" s="133"/>
      <c r="K15" s="150"/>
      <c r="L15" s="136"/>
      <c r="M15" s="136"/>
      <c r="N15" s="136"/>
      <c r="O15" s="136"/>
      <c r="P15" s="133"/>
      <c r="Q15" s="150"/>
      <c r="R15" s="136"/>
      <c r="S15" s="136"/>
      <c r="T15" s="136"/>
      <c r="U15" s="136"/>
      <c r="V15" s="136"/>
      <c r="W15" s="136"/>
      <c r="X15" s="136"/>
      <c r="Y15" s="133"/>
      <c r="Z15" s="174">
        <v>0</v>
      </c>
      <c r="AA15" s="133"/>
      <c r="AB15" s="66"/>
      <c r="AC15" s="34"/>
    </row>
    <row r="16" spans="1:29" ht="57" customHeight="1" x14ac:dyDescent="0.25">
      <c r="A16" s="12"/>
      <c r="B16" s="150"/>
      <c r="C16" s="136"/>
      <c r="D16" s="133"/>
      <c r="E16" s="150"/>
      <c r="F16" s="136"/>
      <c r="G16" s="133"/>
      <c r="H16" s="150"/>
      <c r="I16" s="136"/>
      <c r="J16" s="133"/>
      <c r="K16" s="150"/>
      <c r="L16" s="136"/>
      <c r="M16" s="136"/>
      <c r="N16" s="136"/>
      <c r="O16" s="136"/>
      <c r="P16" s="133"/>
      <c r="Q16" s="150"/>
      <c r="R16" s="136"/>
      <c r="S16" s="136"/>
      <c r="T16" s="136"/>
      <c r="U16" s="136"/>
      <c r="V16" s="136"/>
      <c r="W16" s="136"/>
      <c r="X16" s="136"/>
      <c r="Y16" s="133"/>
      <c r="Z16" s="174">
        <v>0</v>
      </c>
      <c r="AA16" s="133"/>
      <c r="AB16" s="66"/>
      <c r="AC16" s="34"/>
    </row>
    <row r="17" spans="1:29" ht="57" customHeight="1" x14ac:dyDescent="0.25">
      <c r="A17" s="12"/>
      <c r="B17" s="150"/>
      <c r="C17" s="136"/>
      <c r="D17" s="133"/>
      <c r="E17" s="150"/>
      <c r="F17" s="136"/>
      <c r="G17" s="133"/>
      <c r="H17" s="150"/>
      <c r="I17" s="136"/>
      <c r="J17" s="133"/>
      <c r="K17" s="150"/>
      <c r="L17" s="136"/>
      <c r="M17" s="136"/>
      <c r="N17" s="136"/>
      <c r="O17" s="136"/>
      <c r="P17" s="133"/>
      <c r="Q17" s="150"/>
      <c r="R17" s="136"/>
      <c r="S17" s="136"/>
      <c r="T17" s="136"/>
      <c r="U17" s="136"/>
      <c r="V17" s="136"/>
      <c r="W17" s="136"/>
      <c r="X17" s="136"/>
      <c r="Y17" s="133"/>
      <c r="Z17" s="174">
        <v>0</v>
      </c>
      <c r="AA17" s="133"/>
      <c r="AB17" s="66"/>
      <c r="AC17" s="34"/>
    </row>
    <row r="18" spans="1:29" ht="57" customHeight="1" x14ac:dyDescent="0.25">
      <c r="A18" s="12"/>
      <c r="B18" s="150"/>
      <c r="C18" s="136"/>
      <c r="D18" s="133"/>
      <c r="E18" s="150"/>
      <c r="F18" s="136"/>
      <c r="G18" s="133"/>
      <c r="H18" s="150"/>
      <c r="I18" s="136"/>
      <c r="J18" s="133"/>
      <c r="K18" s="150"/>
      <c r="L18" s="136"/>
      <c r="M18" s="136"/>
      <c r="N18" s="136"/>
      <c r="O18" s="136"/>
      <c r="P18" s="133"/>
      <c r="Q18" s="150"/>
      <c r="R18" s="136"/>
      <c r="S18" s="136"/>
      <c r="T18" s="136"/>
      <c r="U18" s="136"/>
      <c r="V18" s="136"/>
      <c r="W18" s="136"/>
      <c r="X18" s="136"/>
      <c r="Y18" s="133"/>
      <c r="Z18" s="174">
        <v>0</v>
      </c>
      <c r="AA18" s="133"/>
      <c r="AB18" s="66"/>
      <c r="AC18" s="34"/>
    </row>
    <row r="19" spans="1:29" ht="57" customHeight="1" x14ac:dyDescent="0.25">
      <c r="A19" s="12"/>
      <c r="B19" s="150"/>
      <c r="C19" s="136"/>
      <c r="D19" s="133"/>
      <c r="E19" s="150"/>
      <c r="F19" s="136"/>
      <c r="G19" s="133"/>
      <c r="H19" s="150"/>
      <c r="I19" s="136"/>
      <c r="J19" s="133"/>
      <c r="K19" s="150"/>
      <c r="L19" s="136"/>
      <c r="M19" s="136"/>
      <c r="N19" s="136"/>
      <c r="O19" s="136"/>
      <c r="P19" s="133"/>
      <c r="Q19" s="150"/>
      <c r="R19" s="136"/>
      <c r="S19" s="136"/>
      <c r="T19" s="136"/>
      <c r="U19" s="136"/>
      <c r="V19" s="136"/>
      <c r="W19" s="136"/>
      <c r="X19" s="136"/>
      <c r="Y19" s="133"/>
      <c r="Z19" s="174">
        <v>0</v>
      </c>
      <c r="AA19" s="133"/>
      <c r="AB19" s="66"/>
      <c r="AC19" s="34"/>
    </row>
    <row r="20" spans="1:29" ht="57" customHeight="1" x14ac:dyDescent="0.25">
      <c r="A20" s="12"/>
      <c r="B20" s="150"/>
      <c r="C20" s="136"/>
      <c r="D20" s="133"/>
      <c r="E20" s="150"/>
      <c r="F20" s="136"/>
      <c r="G20" s="133"/>
      <c r="H20" s="150"/>
      <c r="I20" s="136"/>
      <c r="J20" s="133"/>
      <c r="K20" s="150"/>
      <c r="L20" s="136"/>
      <c r="M20" s="136"/>
      <c r="N20" s="136"/>
      <c r="O20" s="136"/>
      <c r="P20" s="133"/>
      <c r="Q20" s="150"/>
      <c r="R20" s="136"/>
      <c r="S20" s="136"/>
      <c r="T20" s="136"/>
      <c r="U20" s="136"/>
      <c r="V20" s="136"/>
      <c r="W20" s="136"/>
      <c r="X20" s="136"/>
      <c r="Y20" s="133"/>
      <c r="Z20" s="174">
        <v>0</v>
      </c>
      <c r="AA20" s="133"/>
      <c r="AB20" s="66"/>
      <c r="AC20" s="34"/>
    </row>
    <row r="21" spans="1:29" ht="57" customHeight="1" x14ac:dyDescent="0.25">
      <c r="A21" s="12"/>
      <c r="B21" s="150"/>
      <c r="C21" s="136"/>
      <c r="D21" s="133"/>
      <c r="E21" s="150"/>
      <c r="F21" s="136"/>
      <c r="G21" s="133"/>
      <c r="H21" s="150"/>
      <c r="I21" s="136"/>
      <c r="J21" s="133"/>
      <c r="K21" s="150"/>
      <c r="L21" s="136"/>
      <c r="M21" s="136"/>
      <c r="N21" s="136"/>
      <c r="O21" s="136"/>
      <c r="P21" s="133"/>
      <c r="Q21" s="150"/>
      <c r="R21" s="136"/>
      <c r="S21" s="136"/>
      <c r="T21" s="136"/>
      <c r="U21" s="136"/>
      <c r="V21" s="136"/>
      <c r="W21" s="136"/>
      <c r="X21" s="136"/>
      <c r="Y21" s="133"/>
      <c r="Z21" s="174">
        <v>0</v>
      </c>
      <c r="AA21" s="133"/>
      <c r="AB21" s="66"/>
      <c r="AC21" s="34"/>
    </row>
    <row r="22" spans="1:29" ht="21.75" customHeight="1" x14ac:dyDescent="0.25">
      <c r="A22" s="12"/>
      <c r="B22" s="67"/>
      <c r="C22" s="67"/>
      <c r="D22" s="68"/>
      <c r="E22" s="68"/>
      <c r="F22" s="68"/>
      <c r="G22" s="68"/>
      <c r="H22" s="68"/>
      <c r="I22" s="68"/>
      <c r="J22" s="68"/>
      <c r="K22" s="68"/>
      <c r="L22" s="68"/>
      <c r="M22" s="68"/>
      <c r="N22" s="68"/>
      <c r="O22" s="68"/>
      <c r="P22" s="68"/>
      <c r="Q22" s="68"/>
      <c r="R22" s="177" t="s">
        <v>125</v>
      </c>
      <c r="S22" s="126"/>
      <c r="T22" s="126"/>
      <c r="U22" s="126"/>
      <c r="V22" s="126"/>
      <c r="W22" s="126"/>
      <c r="X22" s="126"/>
      <c r="Y22" s="156"/>
      <c r="Z22" s="176">
        <v>0</v>
      </c>
      <c r="AA22" s="133"/>
      <c r="AB22" s="69"/>
      <c r="AC22" s="68"/>
    </row>
    <row r="23" spans="1:29" ht="21.75" customHeight="1" x14ac:dyDescent="0.25">
      <c r="A23" s="12"/>
      <c r="B23" s="67"/>
      <c r="C23" s="175"/>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69"/>
      <c r="AC23" s="68"/>
    </row>
    <row r="24" spans="1:29" ht="16.5" customHeight="1" x14ac:dyDescent="0.25">
      <c r="A24" s="12"/>
      <c r="B24" s="3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71"/>
      <c r="AC24" s="71"/>
    </row>
    <row r="25" spans="1:29"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67">
    <mergeCell ref="K15:P15"/>
    <mergeCell ref="H16:J16"/>
    <mergeCell ref="K16:P16"/>
    <mergeCell ref="E21:G21"/>
    <mergeCell ref="H21:J21"/>
    <mergeCell ref="E16:G16"/>
    <mergeCell ref="E17:G17"/>
    <mergeCell ref="H17:J17"/>
    <mergeCell ref="E18:G18"/>
    <mergeCell ref="H18:J18"/>
    <mergeCell ref="E19:G19"/>
    <mergeCell ref="H19:J19"/>
    <mergeCell ref="B9:AA9"/>
    <mergeCell ref="B11:AA11"/>
    <mergeCell ref="Z12:AA12"/>
    <mergeCell ref="B2:AA4"/>
    <mergeCell ref="B7:AA7"/>
    <mergeCell ref="E12:G12"/>
    <mergeCell ref="Q12:Y12"/>
    <mergeCell ref="B17:D17"/>
    <mergeCell ref="B18:D18"/>
    <mergeCell ref="B19:D19"/>
    <mergeCell ref="K12:P12"/>
    <mergeCell ref="H12:J12"/>
    <mergeCell ref="E14:G14"/>
    <mergeCell ref="H14:J14"/>
    <mergeCell ref="K14:P14"/>
    <mergeCell ref="K13:P13"/>
    <mergeCell ref="K17:P17"/>
    <mergeCell ref="K18:P18"/>
    <mergeCell ref="K19:P19"/>
    <mergeCell ref="E13:G13"/>
    <mergeCell ref="H13:J13"/>
    <mergeCell ref="E15:G15"/>
    <mergeCell ref="H15:J15"/>
    <mergeCell ref="B14:D14"/>
    <mergeCell ref="B12:D12"/>
    <mergeCell ref="B13:D13"/>
    <mergeCell ref="B15:D15"/>
    <mergeCell ref="B16:D16"/>
    <mergeCell ref="Z20:AA20"/>
    <mergeCell ref="C23:AA24"/>
    <mergeCell ref="Z22:AA22"/>
    <mergeCell ref="Z21:AA21"/>
    <mergeCell ref="R22:Y22"/>
    <mergeCell ref="K20:P20"/>
    <mergeCell ref="K21:P21"/>
    <mergeCell ref="Q21:Y21"/>
    <mergeCell ref="B21:D21"/>
    <mergeCell ref="B20:D20"/>
    <mergeCell ref="E20:G20"/>
    <mergeCell ref="H20:J20"/>
    <mergeCell ref="Q20:Y20"/>
    <mergeCell ref="Q17:Y17"/>
    <mergeCell ref="Z19:AA19"/>
    <mergeCell ref="Q18:Y18"/>
    <mergeCell ref="Z18:AA18"/>
    <mergeCell ref="Z17:AA17"/>
    <mergeCell ref="Q19:Y19"/>
    <mergeCell ref="Q14:Y14"/>
    <mergeCell ref="Z13:AA13"/>
    <mergeCell ref="Z14:AA14"/>
    <mergeCell ref="Z15:AA15"/>
    <mergeCell ref="Z16:AA16"/>
    <mergeCell ref="Q13:Y13"/>
    <mergeCell ref="Q15:Y15"/>
    <mergeCell ref="Q16:Y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3" workbookViewId="0">
      <selection activeCell="L26" sqref="L26"/>
    </sheetView>
  </sheetViews>
  <sheetFormatPr baseColWidth="10" defaultColWidth="17.25" defaultRowHeight="15" customHeight="1" x14ac:dyDescent="0.2"/>
  <cols>
    <col min="1" max="1" width="0.375" customWidth="1"/>
    <col min="2" max="4" width="13.375" customWidth="1"/>
    <col min="5" max="5" width="13.25" customWidth="1"/>
    <col min="6" max="6" width="0.75" customWidth="1"/>
    <col min="7" max="10" width="13.375" customWidth="1"/>
    <col min="11" max="11" width="0.375" customWidth="1"/>
    <col min="12" max="26" width="10.75" customWidth="1"/>
  </cols>
  <sheetData>
    <row r="1" spans="1:26" ht="3.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122" t="s">
        <v>62</v>
      </c>
      <c r="C2" s="123"/>
      <c r="D2" s="123"/>
      <c r="E2" s="123"/>
      <c r="F2" s="123"/>
      <c r="G2" s="123"/>
      <c r="H2" s="123"/>
      <c r="I2" s="123"/>
      <c r="J2" s="123"/>
      <c r="K2" s="1"/>
      <c r="L2" s="1"/>
      <c r="M2" s="1"/>
      <c r="N2" s="1"/>
      <c r="O2" s="1"/>
      <c r="P2" s="1"/>
      <c r="Q2" s="1"/>
      <c r="R2" s="1"/>
      <c r="S2" s="1"/>
      <c r="T2" s="1"/>
      <c r="U2" s="1"/>
      <c r="V2" s="1"/>
      <c r="W2" s="1"/>
      <c r="X2" s="1"/>
      <c r="Y2" s="1"/>
      <c r="Z2" s="1"/>
    </row>
    <row r="3" spans="1:26" ht="15.75" customHeight="1" x14ac:dyDescent="0.25">
      <c r="A3" s="1"/>
      <c r="B3" s="123"/>
      <c r="C3" s="124"/>
      <c r="D3" s="124"/>
      <c r="E3" s="124"/>
      <c r="F3" s="124"/>
      <c r="G3" s="124"/>
      <c r="H3" s="124"/>
      <c r="I3" s="124"/>
      <c r="J3" s="123"/>
      <c r="K3" s="1"/>
      <c r="L3" s="1"/>
      <c r="M3" s="1"/>
      <c r="N3" s="1"/>
      <c r="O3" s="1"/>
      <c r="P3" s="1"/>
      <c r="Q3" s="1"/>
      <c r="R3" s="1"/>
      <c r="S3" s="1"/>
      <c r="T3" s="1"/>
      <c r="U3" s="1"/>
      <c r="V3" s="1"/>
      <c r="W3" s="1"/>
      <c r="X3" s="1"/>
      <c r="Y3" s="1"/>
      <c r="Z3" s="1"/>
    </row>
    <row r="4" spans="1:26" ht="15.75" customHeight="1" x14ac:dyDescent="0.25">
      <c r="A4" s="1"/>
      <c r="B4" s="123"/>
      <c r="C4" s="123"/>
      <c r="D4" s="123"/>
      <c r="E4" s="123"/>
      <c r="F4" s="123"/>
      <c r="G4" s="123"/>
      <c r="H4" s="123"/>
      <c r="I4" s="123"/>
      <c r="J4" s="123"/>
      <c r="K4" s="1"/>
      <c r="L4" s="1"/>
      <c r="M4" s="1"/>
      <c r="N4" s="1"/>
      <c r="O4" s="1"/>
      <c r="P4" s="1"/>
      <c r="Q4" s="1"/>
      <c r="R4" s="1"/>
      <c r="S4" s="1"/>
      <c r="T4" s="1"/>
      <c r="U4" s="1"/>
      <c r="V4" s="1"/>
      <c r="W4" s="1"/>
      <c r="X4" s="1"/>
      <c r="Y4" s="1"/>
      <c r="Z4" s="1"/>
    </row>
    <row r="5" spans="1:26" ht="15.75" customHeight="1" x14ac:dyDescent="0.25">
      <c r="A5" s="1"/>
      <c r="B5" s="2"/>
      <c r="C5" s="1"/>
      <c r="D5" s="1"/>
      <c r="E5" s="1"/>
      <c r="F5" s="1"/>
      <c r="G5" s="1"/>
      <c r="H5" s="1"/>
      <c r="I5" s="2"/>
      <c r="J5" s="2"/>
      <c r="K5" s="1"/>
      <c r="L5" s="1"/>
      <c r="M5" s="1"/>
      <c r="N5" s="1"/>
      <c r="O5" s="1"/>
      <c r="P5" s="1"/>
      <c r="Q5" s="1"/>
      <c r="R5" s="1"/>
      <c r="S5" s="1"/>
      <c r="T5" s="1"/>
      <c r="U5" s="1"/>
      <c r="V5" s="1"/>
      <c r="W5" s="1"/>
      <c r="X5" s="1"/>
      <c r="Y5" s="1"/>
      <c r="Z5" s="1"/>
    </row>
    <row r="6" spans="1:26" ht="4.5" customHeight="1" x14ac:dyDescent="0.25">
      <c r="A6" s="1"/>
      <c r="B6" s="2"/>
      <c r="C6" s="2"/>
      <c r="D6" s="2"/>
      <c r="E6" s="2"/>
      <c r="F6" s="2"/>
      <c r="G6" s="2"/>
      <c r="H6" s="2"/>
      <c r="I6" s="2"/>
      <c r="J6" s="2"/>
      <c r="K6" s="1"/>
      <c r="L6" s="1"/>
      <c r="M6" s="1"/>
      <c r="N6" s="1"/>
      <c r="O6" s="1"/>
      <c r="P6" s="1"/>
      <c r="Q6" s="1"/>
      <c r="R6" s="1"/>
      <c r="S6" s="1"/>
      <c r="T6" s="1"/>
      <c r="U6" s="1"/>
      <c r="V6" s="1"/>
      <c r="W6" s="1"/>
      <c r="X6" s="1"/>
      <c r="Y6" s="1"/>
      <c r="Z6" s="1"/>
    </row>
    <row r="7" spans="1:26" ht="19.5" customHeight="1" x14ac:dyDescent="0.25">
      <c r="A7" s="12"/>
      <c r="B7" s="135" t="s">
        <v>126</v>
      </c>
      <c r="C7" s="136"/>
      <c r="D7" s="136"/>
      <c r="E7" s="136"/>
      <c r="F7" s="136"/>
      <c r="G7" s="136"/>
      <c r="H7" s="136"/>
      <c r="I7" s="136"/>
      <c r="J7" s="133"/>
      <c r="K7" s="40"/>
      <c r="L7" s="12"/>
      <c r="M7" s="12"/>
      <c r="N7" s="12"/>
      <c r="O7" s="12"/>
      <c r="P7" s="12"/>
      <c r="Q7" s="12"/>
      <c r="R7" s="12"/>
      <c r="S7" s="12"/>
      <c r="T7" s="12"/>
      <c r="U7" s="12"/>
      <c r="V7" s="12"/>
      <c r="W7" s="12"/>
      <c r="X7" s="12"/>
      <c r="Y7" s="12"/>
      <c r="Z7" s="12"/>
    </row>
    <row r="8" spans="1:26" ht="3.75" customHeight="1" x14ac:dyDescent="0.25">
      <c r="A8" s="12"/>
      <c r="B8" s="10"/>
      <c r="C8" s="10"/>
      <c r="D8" s="10"/>
      <c r="E8" s="10"/>
      <c r="F8" s="72"/>
      <c r="G8" s="72"/>
      <c r="H8" s="72"/>
      <c r="I8" s="72"/>
      <c r="J8" s="72"/>
      <c r="K8" s="40"/>
      <c r="L8" s="12"/>
      <c r="M8" s="12"/>
      <c r="N8" s="12"/>
      <c r="O8" s="12"/>
      <c r="P8" s="12"/>
      <c r="Q8" s="12"/>
      <c r="R8" s="12"/>
      <c r="S8" s="12"/>
      <c r="T8" s="12"/>
      <c r="U8" s="12"/>
      <c r="V8" s="12"/>
      <c r="W8" s="12"/>
      <c r="X8" s="12"/>
      <c r="Y8" s="12"/>
      <c r="Z8" s="12"/>
    </row>
    <row r="9" spans="1:26" ht="19.5" customHeight="1" x14ac:dyDescent="0.25">
      <c r="A9" s="12"/>
      <c r="B9" s="185" t="s">
        <v>127</v>
      </c>
      <c r="C9" s="126"/>
      <c r="D9" s="126"/>
      <c r="E9" s="126"/>
      <c r="F9" s="126"/>
      <c r="G9" s="126"/>
      <c r="H9" s="126"/>
      <c r="I9" s="126"/>
      <c r="J9" s="156"/>
      <c r="K9" s="40"/>
      <c r="L9" s="12"/>
      <c r="M9" s="12"/>
      <c r="N9" s="12"/>
      <c r="O9" s="12"/>
      <c r="P9" s="12"/>
      <c r="Q9" s="12"/>
      <c r="R9" s="12"/>
      <c r="S9" s="12"/>
      <c r="T9" s="12"/>
      <c r="U9" s="12"/>
      <c r="V9" s="12"/>
      <c r="W9" s="12"/>
      <c r="X9" s="12"/>
      <c r="Y9" s="12"/>
      <c r="Z9" s="12"/>
    </row>
    <row r="10" spans="1:26" ht="81.75" customHeight="1" x14ac:dyDescent="0.25">
      <c r="A10" s="12"/>
      <c r="B10" s="181"/>
      <c r="C10" s="138"/>
      <c r="D10" s="138"/>
      <c r="E10" s="138"/>
      <c r="F10" s="138"/>
      <c r="G10" s="138"/>
      <c r="H10" s="138"/>
      <c r="I10" s="138"/>
      <c r="J10" s="139"/>
      <c r="K10" s="40"/>
      <c r="L10" s="12"/>
      <c r="M10" s="12"/>
      <c r="N10" s="12"/>
      <c r="O10" s="12"/>
      <c r="P10" s="12"/>
      <c r="Q10" s="12"/>
      <c r="R10" s="12"/>
      <c r="S10" s="12"/>
      <c r="T10" s="12"/>
      <c r="U10" s="12"/>
      <c r="V10" s="12"/>
      <c r="W10" s="12"/>
      <c r="X10" s="12"/>
      <c r="Y10" s="12"/>
      <c r="Z10" s="12"/>
    </row>
    <row r="11" spans="1:26" ht="3.75" customHeight="1" x14ac:dyDescent="0.25">
      <c r="A11" s="12"/>
      <c r="B11" s="73"/>
      <c r="C11" s="74"/>
      <c r="D11" s="74"/>
      <c r="E11" s="74"/>
      <c r="F11" s="75"/>
      <c r="G11" s="75"/>
      <c r="H11" s="74"/>
      <c r="I11" s="74"/>
      <c r="J11" s="76"/>
      <c r="K11" s="40"/>
      <c r="L11" s="12"/>
      <c r="M11" s="12"/>
      <c r="N11" s="12"/>
      <c r="O11" s="12"/>
      <c r="P11" s="12"/>
      <c r="Q11" s="12"/>
      <c r="R11" s="12"/>
      <c r="S11" s="12"/>
      <c r="T11" s="12"/>
      <c r="U11" s="12"/>
      <c r="V11" s="12"/>
      <c r="W11" s="12"/>
      <c r="X11" s="12"/>
      <c r="Y11" s="12"/>
      <c r="Z11" s="12"/>
    </row>
    <row r="12" spans="1:26" ht="19.5" customHeight="1" x14ac:dyDescent="0.25">
      <c r="A12" s="12"/>
      <c r="B12" s="135" t="s">
        <v>128</v>
      </c>
      <c r="C12" s="136"/>
      <c r="D12" s="136"/>
      <c r="E12" s="136"/>
      <c r="F12" s="136"/>
      <c r="G12" s="136"/>
      <c r="H12" s="136"/>
      <c r="I12" s="136"/>
      <c r="J12" s="133"/>
      <c r="K12" s="40"/>
      <c r="L12" s="12"/>
      <c r="M12" s="12"/>
      <c r="N12" s="12"/>
      <c r="O12" s="12"/>
      <c r="P12" s="12"/>
      <c r="Q12" s="12"/>
      <c r="R12" s="12"/>
      <c r="S12" s="12"/>
      <c r="T12" s="12"/>
      <c r="U12" s="12"/>
      <c r="V12" s="12"/>
      <c r="W12" s="12"/>
      <c r="X12" s="12"/>
      <c r="Y12" s="12"/>
      <c r="Z12" s="12"/>
    </row>
    <row r="13" spans="1:26" ht="8.25" customHeight="1" x14ac:dyDescent="0.25">
      <c r="A13" s="12"/>
      <c r="B13" s="2"/>
      <c r="C13" s="2"/>
      <c r="D13" s="2"/>
      <c r="E13" s="2"/>
      <c r="F13" s="2"/>
      <c r="G13" s="2"/>
      <c r="H13" s="2"/>
      <c r="I13" s="2"/>
      <c r="J13" s="2"/>
      <c r="K13" s="40"/>
      <c r="L13" s="12"/>
      <c r="M13" s="12"/>
      <c r="N13" s="12"/>
      <c r="O13" s="12"/>
      <c r="P13" s="12"/>
      <c r="Q13" s="12"/>
      <c r="R13" s="12"/>
      <c r="S13" s="12"/>
      <c r="T13" s="12"/>
      <c r="U13" s="12"/>
      <c r="V13" s="12"/>
      <c r="W13" s="12"/>
      <c r="X13" s="12"/>
      <c r="Y13" s="12"/>
      <c r="Z13" s="12"/>
    </row>
    <row r="14" spans="1:26" ht="19.5" customHeight="1" x14ac:dyDescent="0.25">
      <c r="A14" s="12"/>
      <c r="B14" s="182" t="s">
        <v>129</v>
      </c>
      <c r="C14" s="123"/>
      <c r="D14" s="183" t="s">
        <v>130</v>
      </c>
      <c r="E14" s="128"/>
      <c r="F14" s="128"/>
      <c r="G14" s="128"/>
      <c r="H14" s="128"/>
      <c r="I14" s="2"/>
      <c r="J14" s="2"/>
      <c r="K14" s="40"/>
      <c r="L14" s="12"/>
      <c r="M14" s="12"/>
      <c r="N14" s="12"/>
      <c r="O14" s="12"/>
      <c r="P14" s="12"/>
      <c r="Q14" s="12"/>
      <c r="R14" s="12"/>
      <c r="S14" s="12"/>
      <c r="T14" s="12"/>
      <c r="U14" s="12"/>
      <c r="V14" s="12"/>
      <c r="W14" s="12"/>
      <c r="X14" s="12"/>
      <c r="Y14" s="12"/>
      <c r="Z14" s="12"/>
    </row>
    <row r="15" spans="1:26" ht="5.25" customHeight="1" x14ac:dyDescent="0.25">
      <c r="A15" s="12"/>
      <c r="B15" s="77"/>
      <c r="C15" s="78"/>
      <c r="D15" s="2"/>
      <c r="E15" s="2"/>
      <c r="F15" s="2"/>
      <c r="G15" s="2"/>
      <c r="H15" s="2"/>
      <c r="I15" s="2"/>
      <c r="J15" s="2"/>
      <c r="K15" s="40"/>
      <c r="L15" s="12"/>
      <c r="M15" s="12"/>
      <c r="N15" s="12"/>
      <c r="O15" s="12"/>
      <c r="P15" s="12"/>
      <c r="Q15" s="12"/>
      <c r="R15" s="12"/>
      <c r="S15" s="12"/>
      <c r="T15" s="12"/>
      <c r="U15" s="12"/>
      <c r="V15" s="12"/>
      <c r="W15" s="12"/>
      <c r="X15" s="12"/>
      <c r="Y15" s="12"/>
      <c r="Z15" s="12"/>
    </row>
    <row r="16" spans="1:26" ht="19.5" customHeight="1" x14ac:dyDescent="0.25">
      <c r="A16" s="12"/>
      <c r="B16" s="182" t="s">
        <v>131</v>
      </c>
      <c r="C16" s="123"/>
      <c r="D16" s="183" t="s">
        <v>132</v>
      </c>
      <c r="E16" s="128"/>
      <c r="F16" s="128"/>
      <c r="G16" s="128"/>
      <c r="H16" s="128"/>
      <c r="I16" s="2"/>
      <c r="J16" s="2"/>
      <c r="K16" s="40"/>
      <c r="L16" s="12"/>
      <c r="M16" s="12"/>
      <c r="N16" s="12"/>
      <c r="O16" s="12"/>
      <c r="P16" s="12"/>
      <c r="Q16" s="12"/>
      <c r="R16" s="12"/>
      <c r="S16" s="12"/>
      <c r="T16" s="12"/>
      <c r="U16" s="12"/>
      <c r="V16" s="12"/>
      <c r="W16" s="12"/>
      <c r="X16" s="12"/>
      <c r="Y16" s="12"/>
      <c r="Z16" s="12"/>
    </row>
    <row r="17" spans="1:26" ht="6" customHeight="1" x14ac:dyDescent="0.25">
      <c r="A17" s="12"/>
      <c r="B17" s="77"/>
      <c r="C17" s="78"/>
      <c r="D17" s="2"/>
      <c r="E17" s="2"/>
      <c r="F17" s="2"/>
      <c r="G17" s="2"/>
      <c r="H17" s="2"/>
      <c r="I17" s="2"/>
      <c r="J17" s="2"/>
      <c r="K17" s="40"/>
      <c r="L17" s="12"/>
      <c r="M17" s="12"/>
      <c r="N17" s="12"/>
      <c r="O17" s="12"/>
      <c r="P17" s="12"/>
      <c r="Q17" s="12"/>
      <c r="R17" s="12"/>
      <c r="S17" s="12"/>
      <c r="T17" s="12"/>
      <c r="U17" s="12"/>
      <c r="V17" s="12"/>
      <c r="W17" s="12"/>
      <c r="X17" s="12"/>
      <c r="Y17" s="12"/>
      <c r="Z17" s="12"/>
    </row>
    <row r="18" spans="1:26" ht="19.5" customHeight="1" x14ac:dyDescent="0.25">
      <c r="A18" s="12"/>
      <c r="B18" s="182" t="s">
        <v>133</v>
      </c>
      <c r="C18" s="123"/>
      <c r="D18" s="187" t="s">
        <v>134</v>
      </c>
      <c r="E18" s="128"/>
      <c r="F18" s="128"/>
      <c r="G18" s="128"/>
      <c r="H18" s="128"/>
      <c r="I18" s="2"/>
      <c r="J18" s="2"/>
      <c r="K18" s="40"/>
      <c r="L18" s="12"/>
      <c r="M18" s="12"/>
      <c r="N18" s="12"/>
      <c r="O18" s="12"/>
      <c r="P18" s="12"/>
      <c r="Q18" s="12"/>
      <c r="R18" s="12"/>
      <c r="S18" s="12"/>
      <c r="T18" s="12"/>
      <c r="U18" s="12"/>
      <c r="V18" s="12"/>
      <c r="W18" s="12"/>
      <c r="X18" s="12"/>
      <c r="Y18" s="12"/>
      <c r="Z18" s="12"/>
    </row>
    <row r="19" spans="1:26" ht="19.5" customHeight="1" x14ac:dyDescent="0.25">
      <c r="A19" s="12"/>
      <c r="B19" s="79"/>
      <c r="C19" s="2"/>
      <c r="D19" s="2"/>
      <c r="E19" s="2"/>
      <c r="F19" s="2"/>
      <c r="G19" s="2"/>
      <c r="H19" s="2"/>
      <c r="I19" s="2"/>
      <c r="J19" s="12"/>
      <c r="K19" s="40"/>
      <c r="L19" s="12"/>
      <c r="M19" s="12"/>
      <c r="N19" s="12"/>
      <c r="O19" s="12"/>
      <c r="P19" s="12"/>
      <c r="Q19" s="12"/>
      <c r="R19" s="12"/>
      <c r="S19" s="12"/>
      <c r="T19" s="12"/>
      <c r="U19" s="12"/>
      <c r="V19" s="12"/>
      <c r="W19" s="12"/>
      <c r="X19" s="12"/>
      <c r="Y19" s="12"/>
      <c r="Z19" s="12"/>
    </row>
    <row r="20" spans="1:26" ht="19.5" customHeight="1" x14ac:dyDescent="0.25">
      <c r="A20" s="12"/>
      <c r="B20" s="35"/>
      <c r="C20" s="184" t="s">
        <v>135</v>
      </c>
      <c r="D20" s="133"/>
      <c r="E20" s="184" t="s">
        <v>136</v>
      </c>
      <c r="F20" s="136"/>
      <c r="G20" s="133"/>
      <c r="H20" s="184" t="s">
        <v>137</v>
      </c>
      <c r="I20" s="133"/>
      <c r="J20" s="80" t="s">
        <v>138</v>
      </c>
      <c r="K20" s="12"/>
      <c r="L20" s="12"/>
      <c r="M20" s="12"/>
      <c r="N20" s="12"/>
      <c r="O20" s="12"/>
      <c r="P20" s="12"/>
      <c r="Q20" s="12"/>
      <c r="R20" s="12"/>
      <c r="S20" s="12"/>
      <c r="T20" s="12"/>
      <c r="U20" s="12"/>
      <c r="V20" s="12"/>
      <c r="W20" s="12"/>
      <c r="X20" s="12"/>
      <c r="Y20" s="12"/>
      <c r="Z20" s="12"/>
    </row>
    <row r="21" spans="1:26" ht="19.5" customHeight="1" x14ac:dyDescent="0.25">
      <c r="A21" s="49"/>
      <c r="B21" s="81" t="s">
        <v>139</v>
      </c>
      <c r="C21" s="180"/>
      <c r="D21" s="133"/>
      <c r="E21" s="180"/>
      <c r="F21" s="136"/>
      <c r="G21" s="133"/>
      <c r="H21" s="180"/>
      <c r="I21" s="133"/>
      <c r="J21" s="82"/>
      <c r="K21" s="1"/>
      <c r="L21" s="1"/>
      <c r="M21" s="1"/>
      <c r="N21" s="1"/>
      <c r="O21" s="1"/>
      <c r="P21" s="1"/>
      <c r="Q21" s="1"/>
      <c r="R21" s="1"/>
      <c r="S21" s="1"/>
      <c r="T21" s="1"/>
      <c r="U21" s="1"/>
      <c r="V21" s="1"/>
      <c r="W21" s="1"/>
      <c r="X21" s="1"/>
      <c r="Y21" s="1"/>
      <c r="Z21" s="1"/>
    </row>
    <row r="22" spans="1:26" ht="19.5" customHeight="1" x14ac:dyDescent="0.25">
      <c r="A22" s="49"/>
      <c r="B22" s="83"/>
      <c r="C22" s="84"/>
      <c r="D22" s="84"/>
      <c r="E22" s="84"/>
      <c r="F22" s="84"/>
      <c r="G22" s="84"/>
      <c r="H22" s="84"/>
      <c r="I22" s="84"/>
      <c r="J22" s="85"/>
      <c r="K22" s="49"/>
      <c r="L22" s="1"/>
      <c r="M22" s="1"/>
      <c r="N22" s="1"/>
      <c r="O22" s="1"/>
      <c r="P22" s="1"/>
      <c r="Q22" s="1"/>
      <c r="R22" s="1"/>
      <c r="S22" s="1"/>
      <c r="T22" s="1"/>
      <c r="U22" s="1"/>
      <c r="V22" s="1"/>
      <c r="W22" s="1"/>
      <c r="X22" s="1"/>
      <c r="Y22" s="1"/>
      <c r="Z22" s="1"/>
    </row>
    <row r="23" spans="1:26" ht="19.5" customHeight="1" x14ac:dyDescent="0.25">
      <c r="A23" s="49"/>
      <c r="B23" s="186" t="s">
        <v>140</v>
      </c>
      <c r="C23" s="124"/>
      <c r="D23" s="114" t="s">
        <v>174</v>
      </c>
      <c r="E23" s="115"/>
      <c r="F23" s="115"/>
      <c r="G23" s="115"/>
      <c r="H23" s="115"/>
      <c r="I23" s="86"/>
      <c r="J23" s="12"/>
      <c r="K23" s="49"/>
      <c r="L23" s="1"/>
      <c r="M23" s="1"/>
      <c r="N23" s="1"/>
      <c r="O23" s="1"/>
      <c r="P23" s="1"/>
      <c r="Q23" s="1"/>
      <c r="R23" s="1"/>
      <c r="S23" s="1"/>
      <c r="T23" s="1"/>
      <c r="U23" s="1"/>
      <c r="V23" s="1"/>
      <c r="W23" s="1"/>
      <c r="X23" s="1"/>
      <c r="Y23" s="1"/>
      <c r="Z23" s="1"/>
    </row>
    <row r="24" spans="1:26" ht="19.5" customHeight="1" x14ac:dyDescent="0.25">
      <c r="A24" s="49"/>
      <c r="B24" s="186" t="s">
        <v>141</v>
      </c>
      <c r="C24" s="124"/>
      <c r="D24" s="192" t="s">
        <v>175</v>
      </c>
      <c r="E24" s="130"/>
      <c r="F24" s="130"/>
      <c r="G24" s="130"/>
      <c r="H24" s="130"/>
      <c r="I24" s="86"/>
      <c r="J24" s="12"/>
      <c r="K24" s="49"/>
      <c r="L24" s="1"/>
      <c r="M24" s="1"/>
      <c r="N24" s="1"/>
      <c r="O24" s="1"/>
      <c r="P24" s="1"/>
      <c r="Q24" s="1"/>
      <c r="R24" s="1"/>
      <c r="S24" s="1"/>
      <c r="T24" s="1"/>
      <c r="U24" s="1"/>
      <c r="V24" s="1"/>
      <c r="W24" s="1"/>
      <c r="X24" s="1"/>
      <c r="Y24" s="1"/>
      <c r="Z24" s="1"/>
    </row>
    <row r="25" spans="1:26" ht="19.5" customHeight="1" x14ac:dyDescent="0.25">
      <c r="A25" s="49"/>
      <c r="B25" s="186" t="s">
        <v>142</v>
      </c>
      <c r="C25" s="124"/>
      <c r="D25" s="193" t="s">
        <v>176</v>
      </c>
      <c r="E25" s="130"/>
      <c r="F25" s="130"/>
      <c r="G25" s="130"/>
      <c r="H25" s="130"/>
      <c r="I25" s="86"/>
      <c r="J25" s="12"/>
      <c r="K25" s="49"/>
      <c r="L25" s="1"/>
      <c r="M25" s="1"/>
      <c r="N25" s="1"/>
      <c r="O25" s="1"/>
      <c r="P25" s="1"/>
      <c r="Q25" s="1"/>
      <c r="R25" s="1"/>
      <c r="S25" s="1"/>
      <c r="T25" s="1"/>
      <c r="U25" s="1"/>
      <c r="V25" s="1"/>
      <c r="W25" s="1"/>
      <c r="X25" s="1"/>
      <c r="Y25" s="1"/>
      <c r="Z25" s="1"/>
    </row>
    <row r="26" spans="1:26" ht="19.5" customHeight="1" x14ac:dyDescent="0.25">
      <c r="A26" s="49"/>
      <c r="B26" s="87"/>
      <c r="C26" s="88"/>
      <c r="D26" s="88"/>
      <c r="E26" s="1"/>
      <c r="F26" s="1"/>
      <c r="G26" s="1"/>
      <c r="H26" s="1"/>
      <c r="I26" s="1"/>
      <c r="J26" s="12"/>
      <c r="K26" s="49"/>
      <c r="L26" s="1"/>
      <c r="M26" s="1"/>
      <c r="N26" s="1"/>
      <c r="O26" s="1"/>
      <c r="P26" s="1"/>
      <c r="Q26" s="1"/>
      <c r="R26" s="1"/>
      <c r="S26" s="1"/>
      <c r="T26" s="1"/>
      <c r="U26" s="1"/>
      <c r="V26" s="1"/>
      <c r="W26" s="1"/>
      <c r="X26" s="1"/>
      <c r="Y26" s="1"/>
      <c r="Z26" s="1"/>
    </row>
    <row r="27" spans="1:26" ht="19.5" customHeight="1" x14ac:dyDescent="0.25">
      <c r="A27" s="49"/>
      <c r="B27" s="12"/>
      <c r="C27" s="1"/>
      <c r="D27" s="190" t="s">
        <v>143</v>
      </c>
      <c r="E27" s="133"/>
      <c r="F27" s="12"/>
      <c r="G27" s="191" t="s">
        <v>138</v>
      </c>
      <c r="H27" s="133"/>
      <c r="I27" s="12"/>
      <c r="J27" s="12"/>
      <c r="K27" s="49"/>
      <c r="L27" s="1"/>
      <c r="M27" s="1"/>
      <c r="N27" s="1"/>
      <c r="O27" s="1"/>
      <c r="P27" s="1"/>
      <c r="Q27" s="1"/>
      <c r="R27" s="1"/>
      <c r="S27" s="1"/>
      <c r="T27" s="1"/>
      <c r="U27" s="1"/>
      <c r="V27" s="1"/>
      <c r="W27" s="1"/>
      <c r="X27" s="1"/>
      <c r="Y27" s="1"/>
      <c r="Z27" s="1"/>
    </row>
    <row r="28" spans="1:26" ht="26.25" customHeight="1" x14ac:dyDescent="0.25">
      <c r="A28" s="49"/>
      <c r="B28" s="89"/>
      <c r="C28" s="1"/>
      <c r="D28" s="189"/>
      <c r="E28" s="133"/>
      <c r="F28" s="10"/>
      <c r="G28" s="153"/>
      <c r="H28" s="133"/>
      <c r="I28" s="34"/>
      <c r="J28" s="34"/>
      <c r="K28" s="49"/>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88" t="s">
        <v>144</v>
      </c>
      <c r="E31" s="124"/>
      <c r="F31" s="124"/>
      <c r="G31" s="124"/>
      <c r="H31" s="124"/>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24"/>
      <c r="E32" s="124"/>
      <c r="F32" s="124"/>
      <c r="G32" s="124"/>
      <c r="H32" s="124"/>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24"/>
      <c r="E33" s="124"/>
      <c r="F33" s="124"/>
      <c r="G33" s="124"/>
      <c r="H33" s="124"/>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B23:C23"/>
    <mergeCell ref="B24:C24"/>
    <mergeCell ref="B25:C25"/>
    <mergeCell ref="D18:H18"/>
    <mergeCell ref="D31:H33"/>
    <mergeCell ref="D28:E28"/>
    <mergeCell ref="E20:G20"/>
    <mergeCell ref="D27:E27"/>
    <mergeCell ref="G28:H28"/>
    <mergeCell ref="G27:H27"/>
    <mergeCell ref="D24:H24"/>
    <mergeCell ref="D25:H25"/>
    <mergeCell ref="B2:J4"/>
    <mergeCell ref="C21:D21"/>
    <mergeCell ref="B10:J10"/>
    <mergeCell ref="B18:C18"/>
    <mergeCell ref="E21:G21"/>
    <mergeCell ref="H21:I21"/>
    <mergeCell ref="D16:H16"/>
    <mergeCell ref="B12:J12"/>
    <mergeCell ref="D14:H14"/>
    <mergeCell ref="C20:D20"/>
    <mergeCell ref="H20:I20"/>
    <mergeCell ref="B7:J7"/>
    <mergeCell ref="B9:J9"/>
    <mergeCell ref="B14:C14"/>
    <mergeCell ref="B16:C16"/>
  </mergeCells>
  <conditionalFormatting sqref="B10:J10 D14:H14 D16:H16 D18:H18 C21:J21 D23:H25 D28:E28 G28:H28">
    <cfRule type="containsBlanks" dxfId="6" priority="1">
      <formula>LEN(TRIM(B10))=0</formula>
    </cfRule>
  </conditionalFormatting>
  <dataValidations count="1">
    <dataValidation type="list" allowBlank="1" showErrorMessage="1" sqref="F27:G27">
      <formula1>#REF!</formula1>
    </dataValidation>
  </dataValidations>
  <hyperlinks>
    <hyperlink ref="D25" r:id="rId1"/>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
  <sheetViews>
    <sheetView showGridLines="0" workbookViewId="0">
      <selection activeCell="F24" sqref="F24"/>
    </sheetView>
  </sheetViews>
  <sheetFormatPr baseColWidth="10" defaultColWidth="17.25" defaultRowHeight="15" customHeight="1" x14ac:dyDescent="0.2"/>
  <cols>
    <col min="1" max="1" width="0.125" customWidth="1"/>
    <col min="2" max="2" width="13.375" customWidth="1"/>
    <col min="3" max="3" width="14.375" customWidth="1"/>
    <col min="4" max="4" width="8.75" customWidth="1"/>
    <col min="5" max="5" width="10.875" customWidth="1"/>
    <col min="6" max="6" width="10.25" customWidth="1"/>
    <col min="7" max="7" width="10.375" customWidth="1"/>
    <col min="8" max="8" width="12" customWidth="1"/>
    <col min="9" max="9" width="17" customWidth="1"/>
    <col min="10" max="10" width="13.375" customWidth="1"/>
    <col min="11" max="11" width="0.375" customWidth="1"/>
    <col min="12" max="19" width="0" hidden="1" customWidth="1"/>
    <col min="20" max="256" width="9" hidden="1" customWidth="1"/>
  </cols>
  <sheetData>
    <row r="1" spans="1:256" ht="3"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75" customHeight="1" x14ac:dyDescent="0.25">
      <c r="A2" s="1"/>
      <c r="B2" s="122" t="s">
        <v>62</v>
      </c>
      <c r="C2" s="123"/>
      <c r="D2" s="123"/>
      <c r="E2" s="123"/>
      <c r="F2" s="123"/>
      <c r="G2" s="123"/>
      <c r="H2" s="123"/>
      <c r="I2" s="123"/>
      <c r="J2" s="123"/>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5.75" customHeight="1" x14ac:dyDescent="0.25">
      <c r="A3" s="1"/>
      <c r="B3" s="123"/>
      <c r="C3" s="124"/>
      <c r="D3" s="124"/>
      <c r="E3" s="124"/>
      <c r="F3" s="124"/>
      <c r="G3" s="124"/>
      <c r="H3" s="124"/>
      <c r="I3" s="124"/>
      <c r="J3" s="12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5.75" customHeight="1" x14ac:dyDescent="0.25">
      <c r="A4" s="1"/>
      <c r="B4" s="123"/>
      <c r="C4" s="123"/>
      <c r="D4" s="123"/>
      <c r="E4" s="123"/>
      <c r="F4" s="123"/>
      <c r="G4" s="123"/>
      <c r="H4" s="123"/>
      <c r="I4" s="123"/>
      <c r="J4" s="123"/>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5.75" customHeight="1" x14ac:dyDescent="0.25">
      <c r="A5" s="1"/>
      <c r="B5" s="2"/>
      <c r="C5" s="1"/>
      <c r="D5" s="1"/>
      <c r="E5" s="1"/>
      <c r="F5" s="1"/>
      <c r="G5" s="1"/>
      <c r="H5" s="2"/>
      <c r="I5" s="2"/>
      <c r="J5" s="2"/>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4.5" customHeight="1" x14ac:dyDescent="0.25">
      <c r="A6" s="1"/>
      <c r="B6" s="2"/>
      <c r="C6" s="2"/>
      <c r="D6" s="2"/>
      <c r="E6" s="2"/>
      <c r="F6" s="2"/>
      <c r="G6" s="2"/>
      <c r="H6" s="2"/>
      <c r="I6" s="2"/>
      <c r="J6" s="2"/>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4.5" customHeight="1" x14ac:dyDescent="0.25">
      <c r="A7" s="1"/>
      <c r="B7" s="2"/>
      <c r="C7" s="2"/>
      <c r="D7" s="2"/>
      <c r="E7" s="2"/>
      <c r="F7" s="2"/>
      <c r="G7" s="2"/>
      <c r="H7" s="2"/>
      <c r="I7" s="2"/>
      <c r="J7" s="2"/>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6.25" customHeight="1" x14ac:dyDescent="0.25">
      <c r="A8" s="1"/>
      <c r="B8" s="194" t="s">
        <v>145</v>
      </c>
      <c r="C8" s="123"/>
      <c r="D8" s="123"/>
      <c r="E8" s="123"/>
      <c r="F8" s="123"/>
      <c r="G8" s="123"/>
      <c r="H8" s="123"/>
      <c r="I8" s="123"/>
      <c r="J8" s="123"/>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4.5" customHeight="1" x14ac:dyDescent="0.25">
      <c r="A9" s="1"/>
      <c r="B9" s="2"/>
      <c r="C9" s="2"/>
      <c r="D9" s="2"/>
      <c r="E9" s="2"/>
      <c r="F9" s="2"/>
      <c r="G9" s="2"/>
      <c r="H9" s="2"/>
      <c r="I9" s="2"/>
      <c r="J9" s="2"/>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8.75" customHeight="1" x14ac:dyDescent="0.25">
      <c r="A10" s="3"/>
      <c r="B10" s="135" t="s">
        <v>146</v>
      </c>
      <c r="C10" s="136"/>
      <c r="D10" s="136"/>
      <c r="E10" s="136"/>
      <c r="F10" s="136"/>
      <c r="G10" s="136"/>
      <c r="H10" s="136"/>
      <c r="I10" s="136"/>
      <c r="J10" s="133"/>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3.75" customHeight="1" x14ac:dyDescent="0.25">
      <c r="A11" s="1"/>
      <c r="B11" s="2"/>
      <c r="C11" s="2"/>
      <c r="D11" s="2"/>
      <c r="E11" s="2"/>
      <c r="F11" s="2"/>
      <c r="G11" s="2"/>
      <c r="H11" s="2"/>
      <c r="I11" s="2"/>
      <c r="J11" s="2"/>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6.25" customHeight="1" x14ac:dyDescent="0.25">
      <c r="A12" s="12"/>
      <c r="B12" s="145" t="s">
        <v>147</v>
      </c>
      <c r="C12" s="136"/>
      <c r="D12" s="136"/>
      <c r="E12" s="136"/>
      <c r="F12" s="136"/>
      <c r="G12" s="136"/>
      <c r="H12" s="136"/>
      <c r="I12" s="136"/>
      <c r="J12" s="133"/>
      <c r="K12" s="40"/>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row>
    <row r="13" spans="1:256" ht="15.75" customHeight="1" x14ac:dyDescent="0.25">
      <c r="A13" s="12"/>
      <c r="B13" s="44" t="s">
        <v>22</v>
      </c>
      <c r="C13" s="132" t="s">
        <v>148</v>
      </c>
      <c r="D13" s="133"/>
      <c r="E13" s="132" t="s">
        <v>149</v>
      </c>
      <c r="F13" s="133"/>
      <c r="G13" s="132" t="s">
        <v>150</v>
      </c>
      <c r="H13" s="133"/>
      <c r="I13" s="44" t="s">
        <v>151</v>
      </c>
      <c r="J13" s="44" t="s">
        <v>25</v>
      </c>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row>
    <row r="14" spans="1:256" ht="12.75" customHeight="1" x14ac:dyDescent="0.25">
      <c r="A14" s="12"/>
      <c r="B14" s="27">
        <v>0</v>
      </c>
      <c r="C14" s="144">
        <v>44063180</v>
      </c>
      <c r="D14" s="133"/>
      <c r="E14" s="144">
        <v>0</v>
      </c>
      <c r="F14" s="133"/>
      <c r="G14" s="144">
        <v>0</v>
      </c>
      <c r="H14" s="133"/>
      <c r="I14" s="42">
        <v>0</v>
      </c>
      <c r="J14" s="90">
        <f t="shared" ref="J14:J21" si="0">SUM(C14:I14)</f>
        <v>44063180</v>
      </c>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row>
    <row r="15" spans="1:256" ht="12.75" customHeight="1" x14ac:dyDescent="0.25">
      <c r="A15" s="12"/>
      <c r="B15" s="27">
        <v>1</v>
      </c>
      <c r="C15" s="144">
        <v>0</v>
      </c>
      <c r="D15" s="133"/>
      <c r="E15" s="144">
        <v>2257627.2000000002</v>
      </c>
      <c r="F15" s="133"/>
      <c r="G15" s="144">
        <v>138000</v>
      </c>
      <c r="H15" s="133"/>
      <c r="I15" s="42">
        <v>0</v>
      </c>
      <c r="J15" s="90">
        <f t="shared" si="0"/>
        <v>2395627.2000000002</v>
      </c>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row>
    <row r="16" spans="1:256" ht="12.75" customHeight="1" x14ac:dyDescent="0.25">
      <c r="A16" s="12"/>
      <c r="B16" s="27">
        <v>2</v>
      </c>
      <c r="C16" s="144">
        <v>0</v>
      </c>
      <c r="D16" s="133"/>
      <c r="E16" s="144">
        <v>2257628.2000000002</v>
      </c>
      <c r="F16" s="133"/>
      <c r="G16" s="144">
        <v>276000</v>
      </c>
      <c r="H16" s="133"/>
      <c r="I16" s="42">
        <v>0</v>
      </c>
      <c r="J16" s="90">
        <f t="shared" si="0"/>
        <v>2533628.2000000002</v>
      </c>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row>
    <row r="17" spans="1:256" ht="12.75" customHeight="1" x14ac:dyDescent="0.25">
      <c r="A17" s="12"/>
      <c r="B17" s="27">
        <v>3</v>
      </c>
      <c r="C17" s="144">
        <v>0</v>
      </c>
      <c r="D17" s="133"/>
      <c r="E17" s="144">
        <v>2257629.2000000002</v>
      </c>
      <c r="F17" s="133"/>
      <c r="G17" s="144">
        <v>414000</v>
      </c>
      <c r="H17" s="133"/>
      <c r="I17" s="42">
        <v>0</v>
      </c>
      <c r="J17" s="90">
        <f t="shared" si="0"/>
        <v>2671629.2000000002</v>
      </c>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row>
    <row r="18" spans="1:256" ht="12.75" customHeight="1" x14ac:dyDescent="0.25">
      <c r="A18" s="12"/>
      <c r="B18" s="27">
        <v>4</v>
      </c>
      <c r="C18" s="144">
        <v>0</v>
      </c>
      <c r="D18" s="133"/>
      <c r="E18" s="144">
        <v>2257630.2000000002</v>
      </c>
      <c r="F18" s="133"/>
      <c r="G18" s="144">
        <v>552000</v>
      </c>
      <c r="H18" s="133"/>
      <c r="I18" s="42">
        <v>0</v>
      </c>
      <c r="J18" s="90">
        <f t="shared" si="0"/>
        <v>2809630.2</v>
      </c>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1:256" ht="12.75" customHeight="1" x14ac:dyDescent="0.25">
      <c r="A19" s="12"/>
      <c r="B19" s="27">
        <v>5</v>
      </c>
      <c r="C19" s="144">
        <v>0</v>
      </c>
      <c r="D19" s="133"/>
      <c r="E19" s="144">
        <v>2257631.2000000002</v>
      </c>
      <c r="F19" s="133"/>
      <c r="G19" s="144">
        <v>690000</v>
      </c>
      <c r="H19" s="133"/>
      <c r="I19" s="42">
        <v>0</v>
      </c>
      <c r="J19" s="90">
        <f t="shared" si="0"/>
        <v>2947631.2</v>
      </c>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row>
    <row r="20" spans="1:256" ht="12.75" customHeight="1" x14ac:dyDescent="0.25">
      <c r="A20" s="12"/>
      <c r="B20" s="27">
        <v>6</v>
      </c>
      <c r="C20" s="144">
        <v>0</v>
      </c>
      <c r="D20" s="133"/>
      <c r="E20" s="144">
        <v>2257632.2000000002</v>
      </c>
      <c r="F20" s="133"/>
      <c r="G20" s="144">
        <v>828000</v>
      </c>
      <c r="H20" s="133"/>
      <c r="I20" s="42">
        <v>0</v>
      </c>
      <c r="J20" s="90">
        <f t="shared" si="0"/>
        <v>3085632.2</v>
      </c>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row>
    <row r="21" spans="1:256" ht="12.75" customHeight="1" x14ac:dyDescent="0.25">
      <c r="A21" s="12"/>
      <c r="B21" s="27">
        <v>7</v>
      </c>
      <c r="C21" s="144">
        <v>0</v>
      </c>
      <c r="D21" s="133"/>
      <c r="E21" s="144">
        <v>0</v>
      </c>
      <c r="F21" s="133"/>
      <c r="G21" s="144">
        <v>0</v>
      </c>
      <c r="H21" s="133"/>
      <c r="I21" s="42">
        <v>0</v>
      </c>
      <c r="J21" s="90">
        <f t="shared" si="0"/>
        <v>0</v>
      </c>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row>
    <row r="22" spans="1:256" ht="13.5" customHeight="1" x14ac:dyDescent="0.25">
      <c r="A22" s="49"/>
      <c r="B22" s="91" t="s">
        <v>25</v>
      </c>
      <c r="C22" s="198">
        <f>SUM(C14:D21)</f>
        <v>44063180</v>
      </c>
      <c r="D22" s="133"/>
      <c r="E22" s="198">
        <f>SUM(E14:F21)</f>
        <v>13545778.199999999</v>
      </c>
      <c r="F22" s="133"/>
      <c r="G22" s="198">
        <f>SUM(G14:H21)</f>
        <v>2898000</v>
      </c>
      <c r="H22" s="133"/>
      <c r="I22" s="90">
        <f t="shared" ref="I22:J22" si="1">SUM(I14:I21)</f>
        <v>0</v>
      </c>
      <c r="J22" s="90">
        <f t="shared" si="1"/>
        <v>60506958.200000018</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24" customHeight="1" x14ac:dyDescent="0.25">
      <c r="A23" s="49"/>
      <c r="B23" s="145" t="s">
        <v>152</v>
      </c>
      <c r="C23" s="133"/>
      <c r="D23" s="199">
        <f>C22</f>
        <v>44063180</v>
      </c>
      <c r="E23" s="139"/>
      <c r="F23" s="1"/>
      <c r="G23" s="1"/>
      <c r="H23" s="1"/>
      <c r="I23" s="1"/>
      <c r="J23" s="1"/>
      <c r="K23" s="4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26.25" customHeight="1" x14ac:dyDescent="0.25">
      <c r="A24" s="49"/>
      <c r="B24" s="145" t="s">
        <v>153</v>
      </c>
      <c r="C24" s="133"/>
      <c r="D24" s="196">
        <f>E22</f>
        <v>13545778.199999999</v>
      </c>
      <c r="E24" s="133"/>
      <c r="F24" s="1"/>
      <c r="G24" s="1"/>
      <c r="H24" s="1"/>
      <c r="I24" s="1"/>
      <c r="J24" s="1"/>
      <c r="K24" s="4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27.75" customHeight="1" x14ac:dyDescent="0.25">
      <c r="A25" s="49"/>
      <c r="B25" s="145" t="s">
        <v>154</v>
      </c>
      <c r="C25" s="133"/>
      <c r="D25" s="196">
        <f>G22</f>
        <v>2898000</v>
      </c>
      <c r="E25" s="133"/>
      <c r="F25" s="1"/>
      <c r="G25" s="1"/>
      <c r="H25" s="1"/>
      <c r="I25" s="1"/>
      <c r="J25" s="1"/>
      <c r="K25" s="4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30" customHeight="1" x14ac:dyDescent="0.25">
      <c r="A26" s="49"/>
      <c r="B26" s="145" t="s">
        <v>155</v>
      </c>
      <c r="C26" s="133"/>
      <c r="D26" s="196">
        <f>I22</f>
        <v>0</v>
      </c>
      <c r="E26" s="133"/>
      <c r="F26" s="1"/>
      <c r="G26" s="1"/>
      <c r="H26" s="1"/>
      <c r="I26" s="1"/>
      <c r="J26" s="1"/>
      <c r="K26" s="4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3.75" customHeight="1" x14ac:dyDescent="0.25">
      <c r="A27" s="1"/>
      <c r="B27" s="2"/>
      <c r="C27" s="2"/>
      <c r="D27" s="78"/>
      <c r="E27" s="2"/>
      <c r="F27" s="2"/>
      <c r="G27" s="2"/>
      <c r="H27" s="2"/>
      <c r="I27" s="2"/>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28.5" customHeight="1" x14ac:dyDescent="0.25">
      <c r="A28" s="12"/>
      <c r="B28" s="145" t="s">
        <v>156</v>
      </c>
      <c r="C28" s="136"/>
      <c r="D28" s="136"/>
      <c r="E28" s="136"/>
      <c r="F28" s="136"/>
      <c r="G28" s="136"/>
      <c r="H28" s="136"/>
      <c r="I28" s="136"/>
      <c r="J28" s="133"/>
      <c r="K28" s="40"/>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row>
    <row r="29" spans="1:256" ht="15.75" customHeight="1" x14ac:dyDescent="0.25">
      <c r="A29" s="12"/>
      <c r="B29" s="44" t="s">
        <v>22</v>
      </c>
      <c r="C29" s="44" t="s">
        <v>157</v>
      </c>
      <c r="D29" s="44" t="s">
        <v>158</v>
      </c>
      <c r="E29" s="44" t="s">
        <v>159</v>
      </c>
      <c r="F29" s="44" t="s">
        <v>160</v>
      </c>
      <c r="G29" s="44" t="s">
        <v>161</v>
      </c>
      <c r="H29" s="92" t="s">
        <v>162</v>
      </c>
      <c r="I29" s="44" t="s">
        <v>151</v>
      </c>
      <c r="J29" s="44" t="s">
        <v>25</v>
      </c>
      <c r="K29" s="40"/>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row>
    <row r="30" spans="1:256" ht="12.75" customHeight="1" x14ac:dyDescent="0.25">
      <c r="A30" s="12"/>
      <c r="B30" s="27">
        <v>0</v>
      </c>
      <c r="C30" s="42">
        <v>0</v>
      </c>
      <c r="D30" s="42">
        <v>0</v>
      </c>
      <c r="E30" s="42">
        <v>0</v>
      </c>
      <c r="F30" s="93">
        <v>0</v>
      </c>
      <c r="G30" s="42">
        <v>0</v>
      </c>
      <c r="H30" s="42">
        <v>0</v>
      </c>
      <c r="I30" s="42">
        <v>0</v>
      </c>
      <c r="J30" s="90">
        <f t="shared" ref="J30:J37" si="2">SUM(C30:I30)</f>
        <v>0</v>
      </c>
      <c r="K30" s="40"/>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row>
    <row r="31" spans="1:256" ht="12.75" customHeight="1" x14ac:dyDescent="0.25">
      <c r="A31" s="12"/>
      <c r="B31" s="27">
        <v>1</v>
      </c>
      <c r="C31" s="46">
        <v>2257627.2000000002</v>
      </c>
      <c r="D31" s="42">
        <v>0</v>
      </c>
      <c r="E31" s="42">
        <v>0</v>
      </c>
      <c r="F31" s="93">
        <v>0</v>
      </c>
      <c r="G31" s="42">
        <v>0</v>
      </c>
      <c r="H31" s="42">
        <v>0</v>
      </c>
      <c r="I31" s="42">
        <v>0</v>
      </c>
      <c r="J31" s="90">
        <f t="shared" si="2"/>
        <v>2257627.2000000002</v>
      </c>
      <c r="K31" s="40"/>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row>
    <row r="32" spans="1:256" ht="12.75" customHeight="1" x14ac:dyDescent="0.25">
      <c r="A32" s="12"/>
      <c r="B32" s="27">
        <v>2</v>
      </c>
      <c r="C32" s="46">
        <v>2257628.2000000002</v>
      </c>
      <c r="D32" s="42">
        <v>0</v>
      </c>
      <c r="E32" s="42">
        <v>0</v>
      </c>
      <c r="F32" s="93">
        <v>0</v>
      </c>
      <c r="G32" s="42">
        <v>0</v>
      </c>
      <c r="H32" s="42">
        <v>0</v>
      </c>
      <c r="I32" s="42">
        <v>0</v>
      </c>
      <c r="J32" s="90">
        <f t="shared" si="2"/>
        <v>2257628.2000000002</v>
      </c>
      <c r="K32" s="40"/>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row>
    <row r="33" spans="1:256" ht="12.75" customHeight="1" x14ac:dyDescent="0.25">
      <c r="A33" s="12"/>
      <c r="B33" s="27">
        <v>3</v>
      </c>
      <c r="C33" s="46">
        <v>2257629.2000000002</v>
      </c>
      <c r="D33" s="42">
        <v>0</v>
      </c>
      <c r="E33" s="42">
        <v>0</v>
      </c>
      <c r="F33" s="93">
        <v>0</v>
      </c>
      <c r="G33" s="42">
        <v>0</v>
      </c>
      <c r="H33" s="42">
        <v>0</v>
      </c>
      <c r="I33" s="42">
        <v>0</v>
      </c>
      <c r="J33" s="90">
        <f t="shared" si="2"/>
        <v>2257629.2000000002</v>
      </c>
      <c r="K33" s="48"/>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row>
    <row r="34" spans="1:256" ht="12.75" customHeight="1" x14ac:dyDescent="0.25">
      <c r="A34" s="12"/>
      <c r="B34" s="27">
        <v>4</v>
      </c>
      <c r="C34" s="46">
        <v>2257630.2000000002</v>
      </c>
      <c r="D34" s="42">
        <v>0</v>
      </c>
      <c r="E34" s="42">
        <v>0</v>
      </c>
      <c r="F34" s="93">
        <v>0</v>
      </c>
      <c r="G34" s="42">
        <v>0</v>
      </c>
      <c r="H34" s="42">
        <v>0</v>
      </c>
      <c r="I34" s="42">
        <v>0</v>
      </c>
      <c r="J34" s="90">
        <f t="shared" si="2"/>
        <v>2257630.2000000002</v>
      </c>
      <c r="K34" s="48"/>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row>
    <row r="35" spans="1:256" ht="12.75" customHeight="1" x14ac:dyDescent="0.25">
      <c r="A35" s="12"/>
      <c r="B35" s="27">
        <v>5</v>
      </c>
      <c r="C35" s="46">
        <v>2257631.2000000002</v>
      </c>
      <c r="D35" s="42">
        <v>0</v>
      </c>
      <c r="E35" s="42">
        <v>0</v>
      </c>
      <c r="F35" s="93">
        <v>0</v>
      </c>
      <c r="G35" s="42">
        <v>0</v>
      </c>
      <c r="H35" s="42">
        <v>0</v>
      </c>
      <c r="I35" s="42">
        <v>0</v>
      </c>
      <c r="J35" s="90">
        <f t="shared" si="2"/>
        <v>2257631.2000000002</v>
      </c>
      <c r="K35" s="48"/>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row>
    <row r="36" spans="1:256" ht="12.75" customHeight="1" x14ac:dyDescent="0.25">
      <c r="A36" s="94"/>
      <c r="B36" s="27">
        <v>6</v>
      </c>
      <c r="C36" s="46">
        <v>2257632.2000000002</v>
      </c>
      <c r="D36" s="42">
        <v>0</v>
      </c>
      <c r="E36" s="42">
        <v>0</v>
      </c>
      <c r="F36" s="93">
        <v>0</v>
      </c>
      <c r="G36" s="42">
        <v>0</v>
      </c>
      <c r="H36" s="42">
        <v>0</v>
      </c>
      <c r="I36" s="42">
        <v>0</v>
      </c>
      <c r="J36" s="90">
        <f t="shared" si="2"/>
        <v>2257632.2000000002</v>
      </c>
      <c r="K36" s="95"/>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row>
    <row r="37" spans="1:256" ht="12.75" customHeight="1" x14ac:dyDescent="0.25">
      <c r="A37" s="49"/>
      <c r="B37" s="27">
        <v>7</v>
      </c>
      <c r="C37" s="42">
        <v>0</v>
      </c>
      <c r="D37" s="42">
        <v>0</v>
      </c>
      <c r="E37" s="42">
        <v>0</v>
      </c>
      <c r="F37" s="93">
        <v>0</v>
      </c>
      <c r="G37" s="42">
        <v>0</v>
      </c>
      <c r="H37" s="42">
        <v>0</v>
      </c>
      <c r="I37" s="42">
        <v>0</v>
      </c>
      <c r="J37" s="90">
        <f t="shared" si="2"/>
        <v>0</v>
      </c>
      <c r="K37" s="4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ht="13.5" customHeight="1" x14ac:dyDescent="0.25">
      <c r="A38" s="49"/>
      <c r="B38" s="91" t="s">
        <v>25</v>
      </c>
      <c r="C38" s="90">
        <f t="shared" ref="C38:J38" si="3">SUM(C30:C37)</f>
        <v>13545778.199999999</v>
      </c>
      <c r="D38" s="90">
        <f t="shared" si="3"/>
        <v>0</v>
      </c>
      <c r="E38" s="90">
        <f t="shared" si="3"/>
        <v>0</v>
      </c>
      <c r="F38" s="90">
        <f t="shared" si="3"/>
        <v>0</v>
      </c>
      <c r="G38" s="90">
        <f t="shared" si="3"/>
        <v>0</v>
      </c>
      <c r="H38" s="90">
        <f t="shared" si="3"/>
        <v>0</v>
      </c>
      <c r="I38" s="90">
        <f t="shared" si="3"/>
        <v>0</v>
      </c>
      <c r="J38" s="90">
        <f t="shared" si="3"/>
        <v>13545778.199999999</v>
      </c>
      <c r="K38" s="4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ht="3.75" customHeight="1" x14ac:dyDescent="0.25">
      <c r="A39" s="49"/>
      <c r="B39" s="1"/>
      <c r="C39" s="1"/>
      <c r="D39" s="1"/>
      <c r="E39" s="1"/>
      <c r="F39" s="1"/>
      <c r="G39" s="1"/>
      <c r="H39" s="1"/>
      <c r="I39" s="96"/>
      <c r="J39" s="1"/>
      <c r="K39" s="4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ht="20.25" customHeight="1" x14ac:dyDescent="0.25">
      <c r="A40" s="49"/>
      <c r="B40" s="145" t="s">
        <v>163</v>
      </c>
      <c r="C40" s="136"/>
      <c r="D40" s="136"/>
      <c r="E40" s="136"/>
      <c r="F40" s="136"/>
      <c r="G40" s="136"/>
      <c r="H40" s="136"/>
      <c r="I40" s="136"/>
      <c r="J40" s="133"/>
      <c r="K40" s="4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ht="5.25" customHeight="1" x14ac:dyDescent="0.25">
      <c r="A41" s="49"/>
      <c r="B41" s="97"/>
      <c r="C41" s="97"/>
      <c r="D41" s="97"/>
      <c r="E41" s="97"/>
      <c r="F41" s="24"/>
      <c r="G41" s="24"/>
      <c r="H41" s="24"/>
      <c r="I41" s="24"/>
      <c r="J41" s="24"/>
      <c r="K41" s="4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ht="23.25" customHeight="1" x14ac:dyDescent="0.25">
      <c r="A42" s="49"/>
      <c r="B42" s="44" t="s">
        <v>164</v>
      </c>
      <c r="C42" s="1"/>
      <c r="D42" s="44" t="s">
        <v>165</v>
      </c>
      <c r="E42" s="1"/>
      <c r="F42" s="44" t="s">
        <v>166</v>
      </c>
      <c r="G42" s="1"/>
      <c r="H42" s="1"/>
      <c r="I42" s="132" t="s">
        <v>167</v>
      </c>
      <c r="J42" s="133"/>
      <c r="K42" s="4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ht="18" customHeight="1" x14ac:dyDescent="0.25">
      <c r="A43" s="49"/>
      <c r="B43" s="98">
        <v>63351561.740000002</v>
      </c>
      <c r="C43" s="97"/>
      <c r="D43" s="99">
        <v>0.21</v>
      </c>
      <c r="E43" s="97"/>
      <c r="F43" s="100">
        <v>5.4368E-2</v>
      </c>
      <c r="G43" s="24"/>
      <c r="H43" s="1"/>
      <c r="I43" s="101" t="s">
        <v>168</v>
      </c>
      <c r="J43" s="102">
        <v>12353761.949999999</v>
      </c>
      <c r="K43" s="4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ht="15.75" customHeight="1" x14ac:dyDescent="0.25">
      <c r="A44" s="49"/>
      <c r="B44" s="97"/>
      <c r="C44" s="97"/>
      <c r="D44" s="97"/>
      <c r="E44" s="97"/>
      <c r="F44" s="24"/>
      <c r="G44" s="24"/>
      <c r="H44" s="1"/>
      <c r="I44" s="101" t="s">
        <v>169</v>
      </c>
      <c r="J44" s="103"/>
      <c r="K44" s="4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ht="15.75" customHeight="1" x14ac:dyDescent="0.25">
      <c r="A45" s="49"/>
      <c r="B45" s="197" t="s">
        <v>170</v>
      </c>
      <c r="C45" s="124"/>
      <c r="D45" s="124"/>
      <c r="E45" s="124"/>
      <c r="F45" s="124"/>
      <c r="G45" s="124"/>
      <c r="H45" s="124"/>
      <c r="I45" s="124"/>
      <c r="J45" s="124"/>
      <c r="K45" s="4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ht="21.75" customHeight="1" x14ac:dyDescent="0.25">
      <c r="A46" s="49"/>
      <c r="B46" s="124"/>
      <c r="C46" s="124"/>
      <c r="D46" s="124"/>
      <c r="E46" s="124"/>
      <c r="F46" s="124"/>
      <c r="G46" s="124"/>
      <c r="H46" s="124"/>
      <c r="I46" s="124"/>
      <c r="J46" s="124"/>
      <c r="K46" s="70"/>
      <c r="L46" s="70"/>
      <c r="M46" s="70"/>
      <c r="N46" s="70"/>
      <c r="O46" s="70"/>
      <c r="P46" s="70"/>
      <c r="Q46" s="70"/>
      <c r="R46" s="70"/>
      <c r="S46" s="70"/>
      <c r="T46" s="70"/>
      <c r="U46" s="70"/>
      <c r="V46" s="70"/>
      <c r="W46" s="70"/>
      <c r="X46" s="70"/>
      <c r="Y46" s="70"/>
      <c r="Z46" s="70"/>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ht="15.75" customHeight="1" x14ac:dyDescent="0.25">
      <c r="A47" s="49"/>
      <c r="B47" s="97"/>
      <c r="C47" s="97"/>
      <c r="D47" s="97"/>
      <c r="E47" s="97"/>
      <c r="F47" s="24"/>
      <c r="G47" s="70"/>
      <c r="H47" s="70"/>
      <c r="I47" s="70"/>
      <c r="J47" s="70"/>
      <c r="K47" s="70"/>
      <c r="L47" s="70"/>
      <c r="M47" s="70"/>
      <c r="N47" s="70"/>
      <c r="O47" s="70"/>
      <c r="P47" s="70"/>
      <c r="Q47" s="70"/>
      <c r="R47" s="70"/>
      <c r="S47" s="70"/>
      <c r="T47" s="70"/>
      <c r="U47" s="70"/>
      <c r="V47" s="70"/>
      <c r="W47" s="70"/>
      <c r="X47" s="70"/>
      <c r="Y47" s="70"/>
      <c r="Z47" s="70"/>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ht="15.75" customHeight="1" x14ac:dyDescent="0.25">
      <c r="A48" s="49"/>
      <c r="B48" s="97"/>
      <c r="C48" s="97"/>
      <c r="D48" s="97"/>
      <c r="E48" s="97"/>
      <c r="F48" s="24"/>
      <c r="G48" s="24"/>
      <c r="H48" s="24"/>
      <c r="I48" s="24"/>
      <c r="J48" s="24"/>
      <c r="K48" s="4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ht="15.75" customHeight="1" x14ac:dyDescent="0.25">
      <c r="A49" s="49"/>
      <c r="B49" s="97"/>
      <c r="C49" s="97"/>
      <c r="D49" s="97"/>
      <c r="E49" s="97"/>
      <c r="F49" s="24"/>
      <c r="G49" s="24"/>
      <c r="H49" s="24"/>
      <c r="I49" s="24"/>
      <c r="J49" s="24"/>
      <c r="K49" s="4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ht="15.75" customHeight="1" x14ac:dyDescent="0.25">
      <c r="A50" s="49"/>
      <c r="B50" s="97"/>
      <c r="C50" s="97"/>
      <c r="D50" s="97"/>
      <c r="E50" s="97"/>
      <c r="F50" s="24"/>
      <c r="G50" s="24"/>
      <c r="H50" s="24"/>
      <c r="I50" s="24"/>
      <c r="J50" s="24"/>
      <c r="K50" s="4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ht="15.75" customHeight="1" x14ac:dyDescent="0.25">
      <c r="A51" s="49"/>
      <c r="B51" s="97"/>
      <c r="C51" s="97"/>
      <c r="D51" s="97"/>
      <c r="E51" s="97"/>
      <c r="F51" s="24"/>
      <c r="G51" s="24"/>
      <c r="H51" s="24"/>
      <c r="I51" s="24"/>
      <c r="J51" s="24"/>
      <c r="K51" s="4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ht="15.75" customHeight="1" x14ac:dyDescent="0.25">
      <c r="A52" s="49"/>
      <c r="B52" s="97"/>
      <c r="C52" s="97"/>
      <c r="D52" s="97"/>
      <c r="E52" s="97"/>
      <c r="F52" s="24"/>
      <c r="G52" s="24"/>
      <c r="H52" s="24"/>
      <c r="I52" s="24"/>
      <c r="J52" s="24"/>
      <c r="K52" s="4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ht="15.75" customHeight="1" x14ac:dyDescent="0.25">
      <c r="A53" s="49"/>
      <c r="B53" s="97"/>
      <c r="C53" s="195"/>
      <c r="D53" s="124"/>
      <c r="E53" s="124"/>
      <c r="F53" s="24"/>
      <c r="G53" s="24"/>
      <c r="H53" s="24"/>
      <c r="I53" s="24"/>
      <c r="J53" s="24"/>
      <c r="K53" s="4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ht="20.25" customHeight="1" x14ac:dyDescent="0.25">
      <c r="A54" s="49"/>
      <c r="B54" s="1"/>
      <c r="C54" s="1"/>
      <c r="D54" s="1"/>
      <c r="E54" s="1"/>
      <c r="F54" s="1"/>
      <c r="G54" s="24"/>
      <c r="H54" s="24"/>
      <c r="I54" s="24"/>
      <c r="J54" s="24"/>
      <c r="K54" s="4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ht="3.75" customHeight="1" x14ac:dyDescent="0.25">
      <c r="A55" s="49"/>
      <c r="B55" s="10"/>
      <c r="C55" s="10"/>
      <c r="D55" s="10"/>
      <c r="E55" s="10"/>
      <c r="F55" s="10"/>
      <c r="G55" s="1"/>
      <c r="H55" s="1"/>
      <c r="I55" s="1"/>
      <c r="J55" s="1"/>
      <c r="K55" s="4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ht="19.5" customHeight="1" x14ac:dyDescent="0.25">
      <c r="A56" s="49"/>
      <c r="B56" s="1"/>
      <c r="C56" s="1"/>
      <c r="D56" s="1"/>
      <c r="E56" s="1"/>
      <c r="F56" s="1"/>
      <c r="G56" s="10"/>
      <c r="H56" s="10"/>
      <c r="I56" s="10"/>
      <c r="J56" s="10"/>
      <c r="K56" s="4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ht="3.75" customHeight="1" x14ac:dyDescent="0.25">
      <c r="A57" s="49"/>
      <c r="B57" s="35" t="s">
        <v>171</v>
      </c>
      <c r="C57" s="35"/>
      <c r="D57" s="35"/>
      <c r="E57" s="35"/>
      <c r="F57" s="35"/>
      <c r="G57" s="1"/>
      <c r="H57" s="1"/>
      <c r="I57" s="1"/>
      <c r="J57" s="1"/>
      <c r="K57" s="4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ht="19.5" hidden="1" customHeight="1" x14ac:dyDescent="0.25">
      <c r="A58" s="49"/>
      <c r="B58" s="34" t="s">
        <v>172</v>
      </c>
      <c r="C58" s="34"/>
      <c r="D58" s="34"/>
      <c r="E58" s="34"/>
      <c r="F58" s="34"/>
      <c r="G58" s="35"/>
      <c r="H58" s="35"/>
      <c r="I58" s="35"/>
      <c r="J58" s="63"/>
      <c r="K58" s="4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ht="19.5" hidden="1" customHeight="1" x14ac:dyDescent="0.25">
      <c r="A59" s="49"/>
      <c r="B59" s="34"/>
      <c r="C59" s="34"/>
      <c r="D59" s="34"/>
      <c r="E59" s="34"/>
      <c r="F59" s="34"/>
      <c r="G59" s="34"/>
      <c r="H59" s="34"/>
      <c r="I59" s="34"/>
      <c r="J59" s="11"/>
      <c r="K59" s="4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ht="19.5" customHeight="1" x14ac:dyDescent="0.25">
      <c r="A60" s="49"/>
      <c r="B60" s="1"/>
      <c r="C60" s="1"/>
      <c r="D60" s="1"/>
      <c r="E60" s="1"/>
      <c r="F60" s="1"/>
      <c r="G60" s="34"/>
      <c r="H60" s="34"/>
      <c r="I60" s="34"/>
      <c r="J60" s="11"/>
      <c r="K60" s="4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ht="4.5" customHeight="1" x14ac:dyDescent="0.25">
      <c r="A61" s="49"/>
      <c r="B61" s="35"/>
      <c r="C61" s="35"/>
      <c r="D61" s="35"/>
      <c r="E61" s="35"/>
      <c r="F61" s="35"/>
      <c r="G61" s="1"/>
      <c r="H61" s="1"/>
      <c r="I61" s="1"/>
      <c r="J61" s="1"/>
      <c r="K61" s="4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ht="19.5" customHeight="1" x14ac:dyDescent="0.25">
      <c r="A62" s="49"/>
      <c r="B62" s="34"/>
      <c r="C62" s="34"/>
      <c r="D62" s="34"/>
      <c r="E62" s="34"/>
      <c r="F62" s="34"/>
      <c r="G62" s="35"/>
      <c r="H62" s="35"/>
      <c r="I62" s="35"/>
      <c r="J62" s="35"/>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ht="19.5" customHeight="1" x14ac:dyDescent="0.25">
      <c r="A63" s="12"/>
      <c r="B63" s="34"/>
      <c r="C63" s="34"/>
      <c r="D63" s="34"/>
      <c r="E63" s="34"/>
      <c r="F63" s="34"/>
      <c r="G63" s="34"/>
      <c r="H63" s="34"/>
      <c r="I63" s="34"/>
      <c r="J63" s="34"/>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ht="19.5" customHeight="1" x14ac:dyDescent="0.25">
      <c r="A64" s="12"/>
      <c r="B64" s="34"/>
      <c r="C64" s="34"/>
      <c r="D64" s="34"/>
      <c r="E64" s="34"/>
      <c r="F64" s="34"/>
      <c r="G64" s="34"/>
      <c r="H64" s="34"/>
      <c r="I64" s="34"/>
      <c r="J64" s="34"/>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row>
    <row r="65" spans="1:256" ht="19.5" customHeight="1" x14ac:dyDescent="0.25">
      <c r="A65" s="12"/>
      <c r="B65" s="104"/>
      <c r="C65" s="105"/>
      <c r="D65" s="105"/>
      <c r="E65" s="105"/>
      <c r="F65" s="105"/>
      <c r="G65" s="34"/>
      <c r="H65" s="34"/>
      <c r="I65" s="34"/>
      <c r="J65" s="34"/>
      <c r="K65" s="12"/>
      <c r="L65" s="12"/>
      <c r="M65" s="12"/>
      <c r="N65" s="105"/>
      <c r="O65" s="105"/>
      <c r="P65" s="105"/>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row>
    <row r="66" spans="1:256" ht="3.75" customHeight="1" x14ac:dyDescent="0.25">
      <c r="A66" s="12"/>
      <c r="B66" s="10"/>
      <c r="C66" s="10"/>
      <c r="D66" s="10"/>
      <c r="E66" s="10"/>
      <c r="F66" s="10"/>
      <c r="G66" s="105"/>
      <c r="H66" s="105"/>
      <c r="I66" s="105"/>
      <c r="J66" s="105"/>
      <c r="K66" s="105"/>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row>
    <row r="67" spans="1:256" ht="19.5" customHeight="1" x14ac:dyDescent="0.25">
      <c r="A67" s="12"/>
      <c r="B67" s="106"/>
      <c r="C67" s="106"/>
      <c r="D67" s="106"/>
      <c r="E67" s="106"/>
      <c r="F67" s="106"/>
      <c r="G67" s="10"/>
      <c r="H67" s="10"/>
      <c r="I67" s="10"/>
      <c r="J67" s="10"/>
      <c r="K67" s="107"/>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row>
    <row r="68" spans="1:256" ht="3.75" customHeight="1" x14ac:dyDescent="0.25">
      <c r="A68" s="12"/>
      <c r="B68" s="67"/>
      <c r="C68" s="67"/>
      <c r="D68" s="108"/>
      <c r="E68" s="108"/>
      <c r="F68" s="108"/>
      <c r="G68" s="106"/>
      <c r="H68" s="106"/>
      <c r="I68" s="106"/>
      <c r="J68" s="106"/>
      <c r="K68" s="107"/>
      <c r="L68" s="105"/>
      <c r="M68" s="105"/>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row>
    <row r="69" spans="1:256" ht="19.5" customHeight="1" x14ac:dyDescent="0.25">
      <c r="A69" s="12"/>
      <c r="B69" s="67"/>
      <c r="C69" s="67"/>
      <c r="D69" s="71"/>
      <c r="E69" s="71"/>
      <c r="F69" s="71"/>
      <c r="G69" s="108"/>
      <c r="H69" s="108"/>
      <c r="I69" s="108"/>
      <c r="J69" s="108"/>
      <c r="K69" s="12"/>
      <c r="L69" s="1"/>
      <c r="M69" s="1"/>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row>
    <row r="70" spans="1:256" ht="19.5" customHeight="1" x14ac:dyDescent="0.25">
      <c r="A70" s="12"/>
      <c r="B70" s="71"/>
      <c r="C70" s="71"/>
      <c r="D70" s="71"/>
      <c r="E70" s="71"/>
      <c r="F70" s="71"/>
      <c r="G70" s="71"/>
      <c r="H70" s="71"/>
      <c r="I70" s="71"/>
      <c r="J70" s="71"/>
      <c r="K70" s="107"/>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row>
    <row r="71" spans="1:256" ht="19.5" customHeight="1" x14ac:dyDescent="0.25">
      <c r="A71" s="12"/>
      <c r="B71" s="71"/>
      <c r="C71" s="71"/>
      <c r="D71" s="71"/>
      <c r="E71" s="71"/>
      <c r="F71" s="71"/>
      <c r="G71" s="71"/>
      <c r="H71" s="71"/>
      <c r="I71" s="71"/>
      <c r="J71" s="71"/>
      <c r="K71" s="107"/>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row>
    <row r="72" spans="1:256" ht="19.5" customHeight="1" x14ac:dyDescent="0.25">
      <c r="A72" s="12"/>
      <c r="B72" s="71"/>
      <c r="C72" s="71"/>
      <c r="D72" s="71"/>
      <c r="E72" s="71"/>
      <c r="F72" s="71"/>
      <c r="G72" s="71"/>
      <c r="H72" s="71"/>
      <c r="I72" s="71"/>
      <c r="J72" s="71"/>
      <c r="K72" s="12"/>
      <c r="L72" s="107"/>
      <c r="M72" s="107"/>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row>
    <row r="73" spans="1:256" ht="19.5" customHeight="1" x14ac:dyDescent="0.25">
      <c r="A73" s="12"/>
      <c r="B73" s="106"/>
      <c r="C73" s="106"/>
      <c r="D73" s="106"/>
      <c r="E73" s="106"/>
      <c r="F73" s="106"/>
      <c r="G73" s="71"/>
      <c r="H73" s="71"/>
      <c r="I73" s="71"/>
      <c r="J73" s="71"/>
      <c r="K73" s="107"/>
      <c r="L73" s="107"/>
      <c r="M73" s="107"/>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row>
    <row r="74" spans="1:256" ht="19.5" customHeight="1" x14ac:dyDescent="0.25">
      <c r="A74" s="12"/>
      <c r="B74" s="12"/>
      <c r="C74" s="12"/>
      <c r="D74" s="12"/>
      <c r="E74" s="12"/>
      <c r="F74" s="12"/>
      <c r="G74" s="106"/>
      <c r="H74" s="106"/>
      <c r="I74" s="106"/>
      <c r="J74" s="106"/>
      <c r="K74" s="107"/>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row>
    <row r="75" spans="1:256" ht="19.5" customHeight="1" x14ac:dyDescent="0.25">
      <c r="A75" s="12"/>
      <c r="B75" s="109"/>
      <c r="C75" s="110"/>
      <c r="D75" s="110"/>
      <c r="E75" s="110"/>
      <c r="F75" s="110"/>
      <c r="G75" s="12"/>
      <c r="H75" s="12"/>
      <c r="I75" s="12"/>
      <c r="J75" s="12"/>
      <c r="K75" s="12"/>
      <c r="L75" s="107"/>
      <c r="M75" s="107"/>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row>
    <row r="76" spans="1:256" ht="19.5" customHeight="1" x14ac:dyDescent="0.25">
      <c r="A76" s="12"/>
      <c r="B76" s="109"/>
      <c r="C76" s="111"/>
      <c r="D76" s="111"/>
      <c r="E76" s="111"/>
      <c r="F76" s="111"/>
      <c r="G76" s="109"/>
      <c r="H76" s="112"/>
      <c r="I76" s="112"/>
      <c r="J76" s="112"/>
      <c r="K76" s="107"/>
      <c r="L76" s="107"/>
      <c r="M76" s="107"/>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row>
    <row r="77" spans="1:256" ht="19.5" customHeight="1" x14ac:dyDescent="0.25">
      <c r="A77" s="12"/>
      <c r="B77" s="12"/>
      <c r="C77" s="12"/>
      <c r="D77" s="12"/>
      <c r="E77" s="12"/>
      <c r="F77" s="12"/>
      <c r="G77" s="113"/>
      <c r="H77" s="112"/>
      <c r="I77" s="112"/>
      <c r="J77" s="112"/>
      <c r="K77" s="107"/>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row>
    <row r="78" spans="1:256" ht="19.5" customHeight="1" x14ac:dyDescent="0.25">
      <c r="A78" s="12"/>
      <c r="B78" s="109"/>
      <c r="C78" s="110"/>
      <c r="D78" s="110"/>
      <c r="E78" s="110"/>
      <c r="F78" s="110"/>
      <c r="G78" s="12"/>
      <c r="H78" s="12"/>
      <c r="I78" s="12"/>
      <c r="J78" s="12"/>
      <c r="K78" s="12"/>
      <c r="L78" s="107"/>
      <c r="M78" s="107"/>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row>
    <row r="79" spans="1:256" ht="19.5" customHeight="1" x14ac:dyDescent="0.25">
      <c r="A79" s="12"/>
      <c r="B79" s="109"/>
      <c r="C79" s="111"/>
      <c r="D79" s="111"/>
      <c r="E79" s="111"/>
      <c r="F79" s="111"/>
      <c r="G79" s="109"/>
      <c r="H79" s="112"/>
      <c r="I79" s="112"/>
      <c r="J79" s="112"/>
      <c r="K79" s="107"/>
      <c r="L79" s="107"/>
      <c r="M79" s="107"/>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row>
    <row r="80" spans="1:256" ht="19.5" customHeight="1" x14ac:dyDescent="0.25">
      <c r="A80" s="12"/>
      <c r="B80" s="12"/>
      <c r="C80" s="12"/>
      <c r="D80" s="12"/>
      <c r="E80" s="12"/>
      <c r="F80" s="12"/>
      <c r="G80" s="113"/>
      <c r="H80" s="112"/>
      <c r="I80" s="112"/>
      <c r="J80" s="112"/>
      <c r="K80" s="107"/>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row>
    <row r="81" spans="1:256" ht="19.5" customHeight="1" x14ac:dyDescent="0.25">
      <c r="A81" s="12"/>
      <c r="B81" s="109"/>
      <c r="C81" s="110"/>
      <c r="D81" s="110"/>
      <c r="E81" s="110"/>
      <c r="F81" s="110"/>
      <c r="G81" s="12"/>
      <c r="H81" s="12"/>
      <c r="I81" s="12"/>
      <c r="J81" s="12"/>
      <c r="K81" s="12"/>
      <c r="L81" s="107"/>
      <c r="M81" s="107"/>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row>
    <row r="82" spans="1:256" ht="19.5" customHeight="1" x14ac:dyDescent="0.25">
      <c r="A82" s="12"/>
      <c r="B82" s="109"/>
      <c r="C82" s="111"/>
      <c r="D82" s="111"/>
      <c r="E82" s="111"/>
      <c r="F82" s="111"/>
      <c r="G82" s="109"/>
      <c r="H82" s="112"/>
      <c r="I82" s="112"/>
      <c r="J82" s="112"/>
      <c r="K82" s="107"/>
      <c r="L82" s="107"/>
      <c r="M82" s="107"/>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row>
    <row r="83" spans="1:256" ht="19.5" customHeight="1" x14ac:dyDescent="0.25">
      <c r="A83" s="1"/>
      <c r="B83" s="1"/>
      <c r="C83" s="1"/>
      <c r="D83" s="1"/>
      <c r="E83" s="1"/>
      <c r="F83" s="1"/>
      <c r="G83" s="113"/>
      <c r="H83" s="112"/>
      <c r="I83" s="112"/>
      <c r="J83" s="112"/>
      <c r="K83" s="107"/>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row>
    <row r="84" spans="1:256" ht="19.5" customHeight="1" x14ac:dyDescent="0.25">
      <c r="A84" s="1"/>
      <c r="B84" s="1"/>
      <c r="C84" s="1"/>
      <c r="D84" s="1"/>
      <c r="E84" s="1"/>
      <c r="F84" s="1"/>
      <c r="G84" s="1"/>
      <c r="H84" s="1"/>
      <c r="I84" s="1"/>
      <c r="J84" s="1"/>
      <c r="K84" s="1"/>
      <c r="L84" s="107"/>
      <c r="M84" s="107"/>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row>
    <row r="85" spans="1:256" ht="19.5" customHeight="1" x14ac:dyDescent="0.25">
      <c r="A85" s="1"/>
      <c r="B85" s="1"/>
      <c r="C85" s="1"/>
      <c r="D85" s="1"/>
      <c r="E85" s="1"/>
      <c r="F85" s="1"/>
      <c r="G85" s="1"/>
      <c r="H85" s="1"/>
      <c r="I85" s="1"/>
      <c r="J85" s="1"/>
      <c r="K85" s="1"/>
      <c r="L85" s="107"/>
      <c r="M85" s="107"/>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row>
    <row r="86" spans="1:256" ht="19.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ht="19.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ht="19.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ht="19.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ht="19.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ht="19.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ht="19.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ht="19.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ht="19.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ht="19.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ht="19.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ht="19.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ht="19.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ht="19.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ht="19.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ht="19.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ht="19.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ht="19.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ht="19.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ht="19.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ht="19.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ht="19.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ht="19.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ht="19.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ht="19.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ht="19.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ht="19.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ht="19.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ht="19.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ht="19.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ht="19.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ht="19.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ht="19.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ht="19.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ht="19.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ht="19.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ht="19.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ht="19.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ht="19.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ht="19.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ht="19.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ht="19.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ht="19.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ht="19.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ht="19.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ht="19.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ht="19.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ht="19.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ht="19.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ht="19.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ht="19.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ht="19.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ht="19.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ht="19.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ht="19.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ht="19.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ht="19.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ht="19.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ht="19.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ht="19.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ht="19.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ht="19.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ht="19.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ht="19.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ht="19.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ht="19.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ht="19.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ht="19.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ht="19.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ht="19.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ht="19.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9.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9.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ht="19.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ht="19.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ht="19.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ht="19.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ht="19.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ht="19.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ht="19.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ht="19.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ht="19.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ht="19.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ht="19.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ht="19.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ht="19.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ht="19.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ht="19.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ht="19.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ht="19.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ht="19.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ht="19.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ht="19.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ht="19.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9.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ht="19.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ht="19.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ht="19.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ht="19.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ht="19.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ht="19.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ht="19.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ht="19.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ht="19.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ht="19.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ht="19.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ht="19.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ht="19.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ht="19.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ht="19.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ht="19.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ht="19.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ht="19.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ht="19.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ht="19.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ht="19.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ht="19.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ht="19.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ht="19.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ht="19.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ht="19.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ht="19.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ht="19.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ht="19.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ht="19.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ht="19.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ht="19.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ht="19.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ht="19.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ht="19.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ht="19.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ht="19.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ht="19.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ht="19.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ht="19.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ht="19.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ht="19.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ht="19.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ht="19.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ht="19.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ht="19.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ht="19.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ht="19.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ht="19.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ht="19.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ht="19.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ht="19.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ht="19.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ht="19.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ht="19.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ht="19.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ht="19.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ht="19.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ht="19.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ht="19.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ht="19.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ht="19.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ht="19.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ht="19.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ht="19.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ht="19.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ht="19.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ht="19.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ht="19.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ht="19.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ht="19.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ht="19.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ht="19.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ht="19.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ht="19.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ht="19.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ht="19.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ht="19.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ht="19.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ht="19.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ht="19.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ht="19.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ht="19.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ht="19.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ht="19.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ht="19.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ht="19.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ht="19.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ht="19.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ht="19.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ht="19.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ht="19.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ht="19.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ht="19.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ht="19.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ht="19.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ht="19.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ht="19.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ht="19.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ht="19.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ht="19.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ht="19.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ht="19.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ht="19.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ht="19.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ht="19.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ht="19.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ht="19.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ht="19.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ht="19.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ht="19.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ht="19.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ht="19.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ht="19.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ht="19.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ht="19.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ht="19.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ht="19.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ht="19.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ht="19.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ht="19.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ht="19.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ht="19.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ht="19.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ht="19.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ht="19.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ht="19.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ht="19.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ht="19.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ht="19.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ht="19.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ht="19.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ht="19.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ht="19.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ht="19.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ht="19.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ht="19.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ht="19.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ht="19.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ht="19.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ht="19.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ht="19.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ht="19.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ht="19.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ht="19.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ht="19.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ht="19.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ht="19.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ht="19.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ht="19.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ht="19.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ht="19.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ht="19.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ht="19.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ht="19.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ht="19.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ht="19.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ht="19.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ht="19.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ht="19.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ht="19.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ht="19.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ht="19.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ht="19.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ht="19.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ht="19.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ht="19.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ht="19.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ht="19.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ht="19.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ht="19.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ht="19.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ht="19.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ht="19.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ht="19.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ht="19.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ht="19.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ht="19.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ht="19.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ht="19.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ht="19.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ht="19.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ht="19.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ht="19.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ht="19.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ht="19.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ht="19.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ht="19.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ht="19.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ht="19.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ht="19.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ht="19.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ht="19.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ht="19.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ht="19.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ht="19.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ht="19.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ht="19.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ht="19.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ht="19.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ht="19.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ht="19.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ht="19.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ht="19.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ht="19.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ht="19.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ht="19.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ht="19.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ht="19.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ht="19.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ht="19.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ht="19.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ht="19.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ht="19.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ht="19.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ht="19.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ht="19.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ht="19.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ht="19.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ht="19.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ht="19.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ht="19.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ht="19.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row r="404" spans="1:256" ht="19.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row>
    <row r="405" spans="1:256" ht="19.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row>
    <row r="406" spans="1:256" ht="19.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row>
    <row r="407" spans="1:256" ht="19.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row>
    <row r="408" spans="1:256" ht="19.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row>
    <row r="409" spans="1:256" ht="19.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row>
    <row r="410" spans="1:256" ht="19.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row>
    <row r="411" spans="1:256" ht="19.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row>
    <row r="412" spans="1:256" ht="19.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row>
    <row r="413" spans="1:256" ht="19.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row>
    <row r="414" spans="1:256" ht="19.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row>
    <row r="415" spans="1:256" ht="19.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row>
    <row r="416" spans="1:256" ht="19.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row>
    <row r="417" spans="1:256" ht="19.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row>
    <row r="418" spans="1:256" ht="19.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row>
    <row r="419" spans="1:256" ht="19.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row>
    <row r="420" spans="1:256" ht="19.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row>
    <row r="421" spans="1:256" ht="19.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row>
    <row r="422" spans="1:256" ht="19.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row>
    <row r="423" spans="1:256" ht="19.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row>
    <row r="424" spans="1:256" ht="19.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row>
    <row r="425" spans="1:256" ht="19.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row>
    <row r="426" spans="1:256" ht="19.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row>
    <row r="427" spans="1:256" ht="19.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row>
    <row r="428" spans="1:256" ht="19.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row>
    <row r="429" spans="1:256" ht="19.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row>
    <row r="430" spans="1:256" ht="19.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row>
    <row r="431" spans="1:256" ht="19.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row>
    <row r="432" spans="1:256" ht="19.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row>
    <row r="433" spans="1:256" ht="19.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row>
    <row r="434" spans="1:256" ht="19.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row>
    <row r="435" spans="1:256" ht="19.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row>
    <row r="436" spans="1:256" ht="19.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row>
    <row r="437" spans="1:256" ht="19.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row>
    <row r="438" spans="1:256" ht="19.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row>
    <row r="439" spans="1:256" ht="19.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row>
    <row r="440" spans="1:256" ht="19.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row>
    <row r="441" spans="1:256" ht="19.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row>
    <row r="442" spans="1:256" ht="19.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row>
    <row r="443" spans="1:256" ht="19.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row>
    <row r="444" spans="1:256" ht="19.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row>
    <row r="445" spans="1:256" ht="19.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row>
    <row r="446" spans="1:256" ht="19.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row>
    <row r="447" spans="1:256" ht="19.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row>
    <row r="448" spans="1:256" ht="19.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row>
    <row r="449" spans="1:256" ht="19.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row>
    <row r="450" spans="1:256" ht="19.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row>
    <row r="451" spans="1:256" ht="19.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row>
    <row r="452" spans="1:256" ht="19.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row>
    <row r="453" spans="1:256" ht="19.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row>
    <row r="454" spans="1:256" ht="19.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row>
    <row r="455" spans="1:256" ht="19.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row>
    <row r="456" spans="1:256" ht="19.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row>
    <row r="457" spans="1:256" ht="19.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row>
    <row r="458" spans="1:256" ht="19.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row>
    <row r="459" spans="1:256" ht="19.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row>
    <row r="460" spans="1:256" ht="19.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row>
    <row r="461" spans="1:256" ht="19.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row>
    <row r="462" spans="1:256" ht="19.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row>
    <row r="463" spans="1:256" ht="19.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row>
    <row r="464" spans="1:256" ht="19.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row>
    <row r="465" spans="1:256" ht="19.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row>
    <row r="466" spans="1:256" ht="19.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row>
    <row r="467" spans="1:256" ht="19.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row>
    <row r="468" spans="1:256" ht="19.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row>
    <row r="469" spans="1:256" ht="19.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row>
    <row r="470" spans="1:256" ht="19.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row>
    <row r="471" spans="1:256" ht="19.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row>
    <row r="472" spans="1:256" ht="19.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row>
    <row r="473" spans="1:256" ht="19.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row>
    <row r="474" spans="1:256" ht="19.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row>
    <row r="475" spans="1:256" ht="19.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row>
    <row r="476" spans="1:256" ht="19.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row>
    <row r="477" spans="1:256" ht="19.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row>
    <row r="478" spans="1:256" ht="19.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row>
    <row r="479" spans="1:256" ht="19.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row>
    <row r="480" spans="1:256" ht="19.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row>
    <row r="481" spans="1:256" ht="19.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row>
    <row r="482" spans="1:256" ht="19.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row>
    <row r="483" spans="1:256" ht="19.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row>
    <row r="484" spans="1:256" ht="19.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row>
    <row r="485" spans="1:256" ht="19.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row>
    <row r="486" spans="1:256" ht="19.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row>
    <row r="487" spans="1:256" ht="19.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row>
    <row r="488" spans="1:256" ht="19.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row>
    <row r="489" spans="1:256" ht="19.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row>
    <row r="490" spans="1:256" ht="19.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row>
    <row r="491" spans="1:256" ht="19.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row>
    <row r="492" spans="1:256" ht="19.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row>
    <row r="493" spans="1:256" ht="19.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row>
    <row r="494" spans="1:256" ht="19.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row>
    <row r="495" spans="1:256" ht="19.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row>
    <row r="496" spans="1:256" ht="19.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row>
    <row r="497" spans="1:256" ht="19.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row>
    <row r="498" spans="1:256" ht="19.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row>
    <row r="499" spans="1:256" ht="19.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row>
    <row r="500" spans="1:256" ht="19.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row>
    <row r="501" spans="1:256" ht="19.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row>
    <row r="502" spans="1:256" ht="19.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row>
    <row r="503" spans="1:256" ht="19.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row>
    <row r="504" spans="1:256" ht="19.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row>
    <row r="505" spans="1:256" ht="19.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row>
    <row r="506" spans="1:256" ht="19.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row>
    <row r="507" spans="1:256" ht="19.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row>
    <row r="508" spans="1:256" ht="19.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row>
    <row r="509" spans="1:256" ht="19.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row>
    <row r="510" spans="1:256" ht="19.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row>
    <row r="511" spans="1:256" ht="19.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row>
    <row r="512" spans="1:256" ht="19.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row>
    <row r="513" spans="1:256" ht="19.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row>
    <row r="514" spans="1:256" ht="19.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row>
    <row r="515" spans="1:256" ht="19.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row>
    <row r="516" spans="1:256" ht="19.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row>
    <row r="517" spans="1:256" ht="19.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row>
    <row r="518" spans="1:256" ht="19.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row>
    <row r="519" spans="1:256" ht="19.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row>
    <row r="520" spans="1:256" ht="19.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row>
    <row r="521" spans="1:256" ht="19.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row>
    <row r="522" spans="1:256" ht="19.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row>
    <row r="523" spans="1:256" ht="19.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row>
    <row r="524" spans="1:256" ht="19.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row>
    <row r="525" spans="1:256" ht="19.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row>
    <row r="526" spans="1:256" ht="19.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row>
    <row r="527" spans="1:256" ht="19.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row>
    <row r="528" spans="1:256" ht="19.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row>
    <row r="529" spans="1:256" ht="19.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row>
    <row r="530" spans="1:256" ht="19.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row>
    <row r="531" spans="1:256" ht="19.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row>
    <row r="532" spans="1:256" ht="19.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row>
    <row r="533" spans="1:256" ht="19.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row>
    <row r="534" spans="1:256" ht="19.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row>
    <row r="535" spans="1:256" ht="19.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row>
    <row r="536" spans="1:256" ht="19.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row>
    <row r="537" spans="1:256" ht="19.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row>
    <row r="538" spans="1:256" ht="19.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row>
    <row r="539" spans="1:256" ht="19.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row>
    <row r="540" spans="1:256" ht="19.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row>
    <row r="541" spans="1:256" ht="19.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row>
    <row r="542" spans="1:256" ht="19.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row>
    <row r="543" spans="1:256" ht="19.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row>
    <row r="544" spans="1:256" ht="19.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row>
    <row r="545" spans="1:256" ht="19.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row>
    <row r="546" spans="1:256" ht="19.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row>
    <row r="547" spans="1:256" ht="19.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row>
    <row r="548" spans="1:256" ht="19.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row>
    <row r="549" spans="1:256" ht="19.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row>
    <row r="550" spans="1:256" ht="19.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row>
    <row r="551" spans="1:256" ht="19.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row>
    <row r="552" spans="1:256" ht="19.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row>
    <row r="553" spans="1:256" ht="19.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row>
    <row r="554" spans="1:256" ht="19.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row>
    <row r="555" spans="1:256" ht="19.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row>
    <row r="556" spans="1:256" ht="19.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row>
    <row r="557" spans="1:256" ht="19.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row>
    <row r="558" spans="1:256" ht="19.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row>
    <row r="559" spans="1:256" ht="19.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row>
    <row r="560" spans="1:256" ht="19.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row>
    <row r="561" spans="1:256" ht="19.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row>
    <row r="562" spans="1:256" ht="19.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row>
    <row r="563" spans="1:256" ht="19.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row>
    <row r="564" spans="1:256" ht="19.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row>
    <row r="565" spans="1:256" ht="19.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row>
    <row r="566" spans="1:256" ht="19.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row>
    <row r="567" spans="1:256" ht="19.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row>
    <row r="568" spans="1:256" ht="19.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row>
    <row r="569" spans="1:256" ht="19.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row>
    <row r="570" spans="1:256" ht="19.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row>
    <row r="571" spans="1:256" ht="19.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row>
    <row r="572" spans="1:256" ht="19.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row>
    <row r="573" spans="1:256" ht="19.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row>
    <row r="574" spans="1:256" ht="19.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row>
    <row r="575" spans="1:256" ht="19.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row>
    <row r="576" spans="1:256" ht="19.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row>
    <row r="577" spans="1:256" ht="19.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row>
    <row r="578" spans="1:256" ht="19.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row>
    <row r="579" spans="1:256" ht="19.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row>
    <row r="580" spans="1:256" ht="19.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row>
    <row r="581" spans="1:256" ht="19.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row>
    <row r="582" spans="1:256" ht="19.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row>
    <row r="583" spans="1:256" ht="19.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row>
    <row r="584" spans="1:256" ht="19.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row>
    <row r="585" spans="1:256" ht="19.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row>
    <row r="586" spans="1:256" ht="19.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row>
    <row r="587" spans="1:256" ht="19.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row>
    <row r="588" spans="1:256" ht="19.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row>
    <row r="589" spans="1:256" ht="19.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row>
    <row r="590" spans="1:256" ht="19.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row>
    <row r="591" spans="1:256" ht="19.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row>
    <row r="592" spans="1:256" ht="19.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row>
    <row r="593" spans="1:256" ht="19.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row>
    <row r="594" spans="1:256" ht="19.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row>
    <row r="595" spans="1:256" ht="19.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row>
    <row r="596" spans="1:256" ht="19.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row>
    <row r="597" spans="1:256" ht="19.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row>
    <row r="598" spans="1:256" ht="19.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row>
    <row r="599" spans="1:256" ht="19.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row>
    <row r="600" spans="1:256" ht="19.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row>
    <row r="601" spans="1:256" ht="19.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row>
    <row r="602" spans="1:256" ht="19.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row>
    <row r="603" spans="1:256" ht="19.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row>
    <row r="604" spans="1:256" ht="19.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row>
    <row r="605" spans="1:256" ht="19.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row>
    <row r="606" spans="1:256" ht="19.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row>
    <row r="607" spans="1:256" ht="19.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row>
    <row r="608" spans="1:256" ht="19.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row>
    <row r="609" spans="1:256" ht="19.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row>
    <row r="610" spans="1:256" ht="19.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row>
    <row r="611" spans="1:256" ht="19.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row>
    <row r="612" spans="1:256" ht="19.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row>
    <row r="613" spans="1:256" ht="19.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row>
    <row r="614" spans="1:256" ht="19.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row>
    <row r="615" spans="1:256" ht="19.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row>
    <row r="616" spans="1:256" ht="19.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row>
    <row r="617" spans="1:256" ht="19.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row>
    <row r="618" spans="1:256" ht="19.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row>
    <row r="619" spans="1:256" ht="19.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row>
    <row r="620" spans="1:256" ht="19.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row>
    <row r="621" spans="1:256" ht="19.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row>
    <row r="622" spans="1:256" ht="19.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row>
    <row r="623" spans="1:256" ht="19.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row>
    <row r="624" spans="1:256" ht="19.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row>
    <row r="625" spans="1:256" ht="19.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row>
    <row r="626" spans="1:256" ht="19.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row>
    <row r="627" spans="1:256" ht="19.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row>
    <row r="628" spans="1:256" ht="19.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row>
    <row r="629" spans="1:256" ht="19.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row>
    <row r="630" spans="1:256" ht="19.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row>
    <row r="631" spans="1:256" ht="19.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row>
    <row r="632" spans="1:256" ht="19.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row>
    <row r="633" spans="1:256" ht="19.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row>
    <row r="634" spans="1:256" ht="19.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row>
    <row r="635" spans="1:256" ht="19.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row>
    <row r="636" spans="1:256" ht="19.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row>
    <row r="637" spans="1:256" ht="19.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row>
    <row r="638" spans="1:256" ht="19.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row>
    <row r="639" spans="1:256" ht="19.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row>
    <row r="640" spans="1:256" ht="19.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row>
    <row r="641" spans="1:256" ht="19.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row>
    <row r="642" spans="1:256" ht="19.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row>
    <row r="643" spans="1:256" ht="19.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row>
    <row r="644" spans="1:256" ht="19.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row>
    <row r="645" spans="1:256" ht="19.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row>
    <row r="646" spans="1:256" ht="19.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row>
    <row r="647" spans="1:256" ht="19.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row>
    <row r="648" spans="1:256" ht="19.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row>
    <row r="649" spans="1:256" ht="19.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row>
    <row r="650" spans="1:256" ht="19.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row>
    <row r="651" spans="1:256" ht="19.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row>
    <row r="652" spans="1:256" ht="19.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row>
    <row r="653" spans="1:256" ht="19.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row>
    <row r="654" spans="1:256" ht="19.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row>
    <row r="655" spans="1:256" ht="19.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row>
    <row r="656" spans="1:256" ht="19.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row>
    <row r="657" spans="1:256" ht="19.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row>
    <row r="658" spans="1:256" ht="19.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row>
    <row r="659" spans="1:256" ht="19.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row>
    <row r="660" spans="1:256" ht="19.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row>
    <row r="661" spans="1:256" ht="19.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row>
    <row r="662" spans="1:256" ht="19.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row>
    <row r="663" spans="1:256" ht="19.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row>
    <row r="664" spans="1:256" ht="19.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row>
    <row r="665" spans="1:256" ht="19.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row>
    <row r="666" spans="1:256" ht="19.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row>
    <row r="667" spans="1:256" ht="19.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row>
    <row r="668" spans="1:256" ht="19.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row>
    <row r="669" spans="1:256" ht="19.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row>
    <row r="670" spans="1:256" ht="19.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row>
    <row r="671" spans="1:256" ht="19.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row>
    <row r="672" spans="1:256" ht="19.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row>
    <row r="673" spans="1:256" ht="19.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row>
    <row r="674" spans="1:256" ht="19.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row>
    <row r="675" spans="1:256" ht="19.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row>
    <row r="676" spans="1:256" ht="19.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row>
    <row r="677" spans="1:256" ht="19.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row>
    <row r="678" spans="1:256" ht="19.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row>
    <row r="679" spans="1:256" ht="19.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row>
    <row r="680" spans="1:256" ht="19.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row>
    <row r="681" spans="1:256" ht="19.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row>
    <row r="682" spans="1:256" ht="19.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row>
    <row r="683" spans="1:256" ht="19.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row>
    <row r="684" spans="1:256" ht="19.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row>
    <row r="685" spans="1:256" ht="19.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row>
    <row r="686" spans="1:256" ht="19.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row>
    <row r="687" spans="1:256" ht="19.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row>
    <row r="688" spans="1:256" ht="19.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row>
    <row r="689" spans="1:256" ht="19.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row>
    <row r="690" spans="1:256" ht="19.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row>
    <row r="691" spans="1:256" ht="19.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row>
    <row r="692" spans="1:256" ht="19.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row>
    <row r="693" spans="1:256" ht="19.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row>
    <row r="694" spans="1:256" ht="19.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row>
    <row r="695" spans="1:256" ht="19.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row>
    <row r="696" spans="1:256" ht="19.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row>
    <row r="697" spans="1:256" ht="19.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row>
    <row r="698" spans="1:256" ht="19.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row>
    <row r="699" spans="1:256" ht="19.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row>
    <row r="700" spans="1:256" ht="19.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row>
    <row r="701" spans="1:256" ht="19.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row>
    <row r="702" spans="1:256" ht="19.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row>
    <row r="703" spans="1:256" ht="19.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row>
    <row r="704" spans="1:256" ht="19.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row>
    <row r="705" spans="1:256" ht="19.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row>
    <row r="706" spans="1:256" ht="19.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row>
    <row r="707" spans="1:256" ht="19.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row>
    <row r="708" spans="1:256" ht="19.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row>
    <row r="709" spans="1:256" ht="19.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row>
    <row r="710" spans="1:256" ht="19.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row>
    <row r="711" spans="1:256" ht="19.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row>
    <row r="712" spans="1:256" ht="19.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row>
    <row r="713" spans="1:256" ht="19.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row>
    <row r="714" spans="1:256" ht="19.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row>
    <row r="715" spans="1:256" ht="19.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row>
    <row r="716" spans="1:256" ht="19.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row>
    <row r="717" spans="1:256" ht="19.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row>
    <row r="718" spans="1:256" ht="19.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row>
    <row r="719" spans="1:256" ht="19.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row>
    <row r="720" spans="1:256" ht="19.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row>
    <row r="721" spans="1:256" ht="19.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row>
    <row r="722" spans="1:256" ht="19.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row>
    <row r="723" spans="1:256" ht="19.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row>
    <row r="724" spans="1:256" ht="19.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row>
    <row r="725" spans="1:256" ht="19.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row>
    <row r="726" spans="1:256" ht="19.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row>
    <row r="727" spans="1:256" ht="19.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row>
    <row r="728" spans="1:256" ht="19.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row>
    <row r="729" spans="1:256" ht="19.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row>
    <row r="730" spans="1:256" ht="19.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row>
    <row r="731" spans="1:256" ht="19.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row>
    <row r="732" spans="1:256" ht="19.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row>
    <row r="733" spans="1:256" ht="19.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row>
    <row r="734" spans="1:256" ht="19.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row>
    <row r="735" spans="1:256" ht="19.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row>
    <row r="736" spans="1:256" ht="19.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row>
    <row r="737" spans="1:256" ht="19.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row>
    <row r="738" spans="1:256" ht="19.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row>
    <row r="739" spans="1:256" ht="19.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row>
    <row r="740" spans="1:256" ht="19.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row>
    <row r="741" spans="1:256" ht="19.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row>
    <row r="742" spans="1:256" ht="19.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row>
    <row r="743" spans="1:256" ht="19.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row>
    <row r="744" spans="1:256" ht="19.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row>
    <row r="745" spans="1:256" ht="19.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row>
    <row r="746" spans="1:256" ht="19.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row>
    <row r="747" spans="1:256" ht="19.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row>
    <row r="748" spans="1:256" ht="19.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row>
    <row r="749" spans="1:256" ht="19.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row>
    <row r="750" spans="1:256" ht="19.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row>
    <row r="751" spans="1:256" ht="19.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row>
    <row r="752" spans="1:256" ht="19.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row>
    <row r="753" spans="1:256" ht="19.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row>
    <row r="754" spans="1:256" ht="19.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row>
    <row r="755" spans="1:256" ht="19.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row>
    <row r="756" spans="1:256" ht="19.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row>
    <row r="757" spans="1:256" ht="19.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row>
    <row r="758" spans="1:256" ht="19.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row>
    <row r="759" spans="1:256" ht="19.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row>
    <row r="760" spans="1:256" ht="19.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row>
    <row r="761" spans="1:256" ht="19.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row>
    <row r="762" spans="1:256" ht="19.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row>
    <row r="763" spans="1:256" ht="19.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row>
    <row r="764" spans="1:256" ht="19.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row>
    <row r="765" spans="1:256" ht="19.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row>
    <row r="766" spans="1:256" ht="19.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row>
    <row r="767" spans="1:256" ht="19.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row>
    <row r="768" spans="1:256" ht="19.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row>
    <row r="769" spans="1:256" ht="19.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row>
    <row r="770" spans="1:256" ht="19.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row>
    <row r="771" spans="1:256" ht="19.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row>
    <row r="772" spans="1:256" ht="19.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row>
    <row r="773" spans="1:256" ht="19.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row>
    <row r="774" spans="1:256" ht="19.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row>
    <row r="775" spans="1:256" ht="19.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row>
    <row r="776" spans="1:256" ht="19.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row>
    <row r="777" spans="1:256" ht="19.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row>
    <row r="778" spans="1:256" ht="19.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row>
    <row r="779" spans="1:256" ht="19.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row>
    <row r="780" spans="1:256" ht="19.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row>
    <row r="781" spans="1:256" ht="19.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row>
    <row r="782" spans="1:256" ht="19.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row>
    <row r="783" spans="1:256" ht="19.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row>
    <row r="784" spans="1:256" ht="19.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row>
    <row r="785" spans="1:256" ht="19.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row>
    <row r="786" spans="1:256" ht="19.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row>
    <row r="787" spans="1:256" ht="19.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row>
    <row r="788" spans="1:256" ht="19.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row>
    <row r="789" spans="1:256" ht="19.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row>
    <row r="790" spans="1:256" ht="19.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row>
    <row r="791" spans="1:256" ht="19.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row>
    <row r="792" spans="1:256" ht="19.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row>
    <row r="793" spans="1:256" ht="19.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row>
    <row r="794" spans="1:256" ht="19.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row>
    <row r="795" spans="1:256" ht="19.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row>
    <row r="796" spans="1:256" ht="19.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row>
    <row r="797" spans="1:256" ht="19.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row>
    <row r="798" spans="1:256" ht="19.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row>
    <row r="799" spans="1:256" ht="19.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row>
    <row r="800" spans="1:256" ht="19.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row>
    <row r="801" spans="1:256" ht="19.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row>
    <row r="802" spans="1:256" ht="19.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row>
    <row r="803" spans="1:256" ht="19.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row>
    <row r="804" spans="1:256" ht="19.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row>
    <row r="805" spans="1:256" ht="19.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row>
    <row r="806" spans="1:256" ht="19.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row>
    <row r="807" spans="1:256" ht="19.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row>
    <row r="808" spans="1:256" ht="19.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row>
    <row r="809" spans="1:256" ht="19.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row>
    <row r="810" spans="1:256" ht="19.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row>
    <row r="811" spans="1:256" ht="19.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row>
    <row r="812" spans="1:256" ht="19.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row>
    <row r="813" spans="1:256" ht="19.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row>
    <row r="814" spans="1:256" ht="19.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row>
    <row r="815" spans="1:256" ht="19.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row>
    <row r="816" spans="1:256" ht="19.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row>
    <row r="817" spans="1:256" ht="19.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row>
    <row r="818" spans="1:256" ht="19.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row>
    <row r="819" spans="1:256" ht="19.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row>
    <row r="820" spans="1:256" ht="19.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row>
    <row r="821" spans="1:256" ht="19.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row>
    <row r="822" spans="1:256" ht="19.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row>
    <row r="823" spans="1:256" ht="19.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row>
    <row r="824" spans="1:256" ht="19.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row>
    <row r="825" spans="1:256" ht="19.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row>
    <row r="826" spans="1:256" ht="19.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row>
    <row r="827" spans="1:256" ht="19.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row>
    <row r="828" spans="1:256" ht="19.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row>
    <row r="829" spans="1:256" ht="19.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row>
    <row r="830" spans="1:256" ht="19.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row>
    <row r="831" spans="1:256" ht="19.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row>
    <row r="832" spans="1:256" ht="19.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row>
    <row r="833" spans="1:256" ht="19.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row>
    <row r="834" spans="1:256" ht="19.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row>
    <row r="835" spans="1:256" ht="19.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row>
    <row r="836" spans="1:256" ht="19.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row>
    <row r="837" spans="1:256" ht="19.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row>
    <row r="838" spans="1:256" ht="19.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row>
    <row r="839" spans="1:256" ht="19.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row>
    <row r="840" spans="1:256" ht="19.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row>
    <row r="841" spans="1:256" ht="19.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row>
    <row r="842" spans="1:256" ht="19.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row>
    <row r="843" spans="1:256" ht="19.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row>
    <row r="844" spans="1:256" ht="19.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row>
    <row r="845" spans="1:256" ht="19.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row>
    <row r="846" spans="1:256" ht="19.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row>
    <row r="847" spans="1:256" ht="19.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row>
    <row r="848" spans="1:256" ht="19.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row>
    <row r="849" spans="1:256" ht="19.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row>
    <row r="850" spans="1:256" ht="19.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row>
    <row r="851" spans="1:256" ht="19.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row>
    <row r="852" spans="1:256" ht="19.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row>
    <row r="853" spans="1:256" ht="19.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row>
    <row r="854" spans="1:256" ht="19.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row>
    <row r="855" spans="1:256" ht="19.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row>
    <row r="856" spans="1:256" ht="19.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row>
    <row r="857" spans="1:256" ht="19.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row>
    <row r="858" spans="1:256" ht="19.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row>
    <row r="859" spans="1:256" ht="19.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row>
    <row r="860" spans="1:256" ht="19.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row>
    <row r="861" spans="1:256" ht="19.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row>
    <row r="862" spans="1:256" ht="19.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row>
    <row r="863" spans="1:256" ht="19.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row>
    <row r="864" spans="1:256" ht="19.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row>
    <row r="865" spans="1:256" ht="19.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row>
    <row r="866" spans="1:256" ht="19.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row>
    <row r="867" spans="1:256" ht="19.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row>
    <row r="868" spans="1:256" ht="19.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row>
    <row r="869" spans="1:256" ht="19.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row>
    <row r="870" spans="1:256" ht="19.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row>
    <row r="871" spans="1:256" ht="19.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row>
    <row r="872" spans="1:256" ht="19.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row>
    <row r="873" spans="1:256" ht="19.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row>
    <row r="874" spans="1:256" ht="19.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row>
    <row r="875" spans="1:256" ht="19.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row>
    <row r="876" spans="1:256" ht="19.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row>
    <row r="877" spans="1:256" ht="19.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row>
    <row r="878" spans="1:256" ht="19.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row>
    <row r="879" spans="1:256" ht="19.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row>
    <row r="880" spans="1:256" ht="19.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row>
    <row r="881" spans="1:256" ht="19.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row>
    <row r="882" spans="1:256" ht="19.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row>
    <row r="883" spans="1:256" ht="19.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row>
    <row r="884" spans="1:256" ht="19.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row>
    <row r="885" spans="1:256" ht="19.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row>
    <row r="886" spans="1:256" ht="19.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row>
    <row r="887" spans="1:256" ht="19.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row>
    <row r="888" spans="1:256" ht="19.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row>
    <row r="889" spans="1:256" ht="19.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row>
    <row r="890" spans="1:256" ht="19.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row>
    <row r="891" spans="1:256" ht="19.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row>
    <row r="892" spans="1:256" ht="19.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row>
    <row r="893" spans="1:256" ht="19.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row>
    <row r="894" spans="1:256" ht="19.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row>
    <row r="895" spans="1:256" ht="19.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row>
    <row r="896" spans="1:256" ht="19.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row>
    <row r="897" spans="1:256" ht="19.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row>
    <row r="898" spans="1:256" ht="19.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row>
    <row r="899" spans="1:256" ht="19.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row>
    <row r="900" spans="1:256" ht="19.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row>
    <row r="901" spans="1:256" ht="19.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row>
    <row r="902" spans="1:256" ht="19.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row>
    <row r="903" spans="1:256" ht="19.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row>
    <row r="904" spans="1:256" ht="19.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row>
    <row r="905" spans="1:256" ht="19.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row>
    <row r="906" spans="1:256" ht="19.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row>
    <row r="907" spans="1:256" ht="19.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row>
    <row r="908" spans="1:256" ht="19.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row>
    <row r="909" spans="1:256" ht="19.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row>
    <row r="910" spans="1:256" ht="19.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row>
    <row r="911" spans="1:256" ht="19.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row>
    <row r="912" spans="1:256" ht="19.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row>
    <row r="913" spans="1:256" ht="19.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row>
    <row r="914" spans="1:256" ht="19.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row>
    <row r="915" spans="1:256" ht="19.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row>
    <row r="916" spans="1:256" ht="19.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row>
    <row r="917" spans="1:256" ht="19.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row>
    <row r="918" spans="1:256" ht="19.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row>
    <row r="919" spans="1:256" ht="19.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row>
    <row r="920" spans="1:256" ht="19.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row>
    <row r="921" spans="1:256" ht="19.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row>
    <row r="922" spans="1:256" ht="19.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row>
    <row r="923" spans="1:256" ht="19.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row>
    <row r="924" spans="1:256" ht="19.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row>
    <row r="925" spans="1:256" ht="19.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row>
    <row r="926" spans="1:256" ht="19.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row>
    <row r="927" spans="1:256" ht="19.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row>
    <row r="928" spans="1:256" ht="19.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row>
    <row r="929" spans="1:256" ht="19.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row>
    <row r="930" spans="1:256" ht="19.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row>
    <row r="931" spans="1:256" ht="19.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row>
    <row r="932" spans="1:256" ht="19.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row>
    <row r="933" spans="1:256" ht="19.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row>
    <row r="934" spans="1:256" ht="19.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row>
    <row r="935" spans="1:256" ht="19.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row>
    <row r="936" spans="1:256" ht="19.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row>
    <row r="937" spans="1:256" ht="19.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row>
    <row r="938" spans="1:256" ht="19.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row>
    <row r="939" spans="1:256" ht="19.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row>
    <row r="940" spans="1:256" ht="19.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row>
    <row r="941" spans="1:256" ht="19.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row>
    <row r="942" spans="1:256" ht="19.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row>
    <row r="943" spans="1:256" ht="19.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row>
    <row r="944" spans="1:256" ht="19.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row>
    <row r="945" spans="1:256" ht="19.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row>
    <row r="946" spans="1:256" ht="19.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row>
    <row r="947" spans="1:256" ht="19.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row>
    <row r="948" spans="1:256" ht="19.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row>
    <row r="949" spans="1:256" ht="19.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row>
    <row r="950" spans="1:256" ht="19.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row>
    <row r="951" spans="1:256" ht="19.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row>
    <row r="952" spans="1:256" ht="19.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row>
    <row r="953" spans="1:256" ht="19.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row>
    <row r="954" spans="1:256" ht="19.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row>
    <row r="955" spans="1:256" ht="19.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row>
    <row r="956" spans="1:256" ht="19.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row>
    <row r="957" spans="1:256" ht="19.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row>
    <row r="958" spans="1:256" ht="19.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row>
    <row r="959" spans="1:256" ht="19.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row>
    <row r="960" spans="1:256" ht="19.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row>
    <row r="961" spans="1:256" ht="19.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row>
    <row r="962" spans="1:256" ht="19.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row>
    <row r="963" spans="1:256" ht="19.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row>
    <row r="964" spans="1:256" ht="19.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row>
    <row r="965" spans="1:256" ht="19.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row>
    <row r="966" spans="1:256" ht="19.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row>
    <row r="967" spans="1:256" ht="19.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row>
    <row r="968" spans="1:256" ht="19.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row>
    <row r="969" spans="1:256" ht="19.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row>
    <row r="970" spans="1:256" ht="19.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row>
    <row r="971" spans="1:256" ht="19.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row>
    <row r="972" spans="1:256" ht="19.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row>
    <row r="973" spans="1:256" ht="19.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row>
    <row r="974" spans="1:256" ht="19.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row>
    <row r="975" spans="1:256" ht="19.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row>
    <row r="976" spans="1:256" ht="19.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row>
    <row r="977" spans="1:256" ht="19.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row>
    <row r="978" spans="1:256" ht="19.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row>
    <row r="979" spans="1:256" ht="19.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row>
    <row r="980" spans="1:256" ht="19.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row>
    <row r="981" spans="1:256" ht="19.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row>
    <row r="982" spans="1:256" ht="19.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row>
    <row r="983" spans="1:256" ht="19.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row>
    <row r="984" spans="1:256" ht="19.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row>
    <row r="985" spans="1:256" ht="19.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row>
    <row r="986" spans="1:256" ht="19.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row>
    <row r="987" spans="1:256" ht="19.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row>
    <row r="988" spans="1:256" ht="19.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row>
    <row r="989" spans="1:256" ht="19.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row>
    <row r="990" spans="1:256" ht="19.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row>
    <row r="991" spans="1:256" ht="19.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row>
    <row r="992" spans="1:256" ht="19.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row>
    <row r="993" spans="1:256" ht="19.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row>
    <row r="994" spans="1:256" ht="19.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row>
    <row r="995" spans="1:256" ht="19.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row>
    <row r="996" spans="1:256" ht="19.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row>
    <row r="997" spans="1:256" ht="19.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row>
    <row r="998" spans="1:256" ht="19.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row>
    <row r="999" spans="1:256" ht="19.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row>
    <row r="1000" spans="1:256" ht="19.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row>
  </sheetData>
  <mergeCells count="47">
    <mergeCell ref="C22:D22"/>
    <mergeCell ref="C21:D21"/>
    <mergeCell ref="B40:J40"/>
    <mergeCell ref="B28:J28"/>
    <mergeCell ref="D23:E23"/>
    <mergeCell ref="B24:C24"/>
    <mergeCell ref="B25:C25"/>
    <mergeCell ref="B26:C26"/>
    <mergeCell ref="G22:H22"/>
    <mergeCell ref="G21:H21"/>
    <mergeCell ref="B23:C23"/>
    <mergeCell ref="E21:F21"/>
    <mergeCell ref="E22:F22"/>
    <mergeCell ref="C53:E53"/>
    <mergeCell ref="D24:E24"/>
    <mergeCell ref="D25:E25"/>
    <mergeCell ref="D26:E26"/>
    <mergeCell ref="B45:J46"/>
    <mergeCell ref="I42:J42"/>
    <mergeCell ref="B8:J8"/>
    <mergeCell ref="B2:J4"/>
    <mergeCell ref="C20:D20"/>
    <mergeCell ref="E20:F20"/>
    <mergeCell ref="G20:H20"/>
    <mergeCell ref="G17:H17"/>
    <mergeCell ref="B10:J10"/>
    <mergeCell ref="E18:F18"/>
    <mergeCell ref="C16:D16"/>
    <mergeCell ref="C17:D17"/>
    <mergeCell ref="C15:D15"/>
    <mergeCell ref="E15:F15"/>
    <mergeCell ref="E16:F16"/>
    <mergeCell ref="C14:D14"/>
    <mergeCell ref="G13:H13"/>
    <mergeCell ref="G14:H14"/>
    <mergeCell ref="E19:F19"/>
    <mergeCell ref="E13:F13"/>
    <mergeCell ref="B12:J12"/>
    <mergeCell ref="C13:D13"/>
    <mergeCell ref="E14:F14"/>
    <mergeCell ref="G18:H18"/>
    <mergeCell ref="G15:H15"/>
    <mergeCell ref="G16:H16"/>
    <mergeCell ref="E17:F17"/>
    <mergeCell ref="C18:D18"/>
    <mergeCell ref="C19:D19"/>
    <mergeCell ref="G19:H1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Situación actual</vt:lpstr>
      <vt:lpstr>Situación s-proyecto</vt:lpstr>
      <vt:lpstr>Descripcion del Proyecto</vt:lpstr>
      <vt:lpstr>Situación c-proyecto</vt:lpstr>
      <vt:lpstr>Pre-inversion</vt:lpstr>
      <vt:lpstr>Responsables de Info</vt:lpstr>
      <vt:lpstr>Anexo I Cost. benef. e ind.</vt:lpstr>
    </vt:vector>
  </TitlesOfParts>
  <Company>Deloitte Touche Tohmatsu Services,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Deloitte</dc:creator>
  <cp:keywords>Deloitte</cp:keywords>
  <cp:lastModifiedBy>user</cp:lastModifiedBy>
  <cp:lastPrinted>2014-11-05T02:31:27Z</cp:lastPrinted>
  <dcterms:created xsi:type="dcterms:W3CDTF">2008-07-23T09:26:51Z</dcterms:created>
  <dcterms:modified xsi:type="dcterms:W3CDTF">2017-03-13T18:59:59Z</dcterms:modified>
</cp:coreProperties>
</file>